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filterPrivacy="1" defaultThemeVersion="124226"/>
  <xr:revisionPtr revIDLastSave="0" documentId="13_ncr:1_{A18B47E4-A416-435C-ACB8-224FC873E30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es ingresos corrientes" sheetId="1" r:id="rId1"/>
  </sheets>
  <calcPr calcId="191029"/>
</workbook>
</file>

<file path=xl/calcChain.xml><?xml version="1.0" encoding="utf-8"?>
<calcChain xmlns="http://schemas.openxmlformats.org/spreadsheetml/2006/main">
  <c r="B57" i="1" l="1"/>
  <c r="C57" i="1"/>
  <c r="D57" i="1"/>
  <c r="E57" i="1"/>
  <c r="F57" i="1"/>
  <c r="G7" i="1"/>
  <c r="H7" i="1"/>
  <c r="G8" i="1"/>
  <c r="H8" i="1"/>
  <c r="G9" i="1"/>
  <c r="H9" i="1"/>
  <c r="G10" i="1"/>
  <c r="H10" i="1"/>
  <c r="G12" i="1"/>
  <c r="H12" i="1"/>
  <c r="G13" i="1"/>
  <c r="H13" i="1"/>
  <c r="G14" i="1"/>
  <c r="H14" i="1"/>
  <c r="G15" i="1"/>
  <c r="H15" i="1"/>
  <c r="G16" i="1"/>
  <c r="H16" i="1"/>
  <c r="G18" i="1"/>
  <c r="H18" i="1"/>
  <c r="G19" i="1"/>
  <c r="H19" i="1"/>
  <c r="G20" i="1"/>
  <c r="H20" i="1"/>
  <c r="G21" i="1"/>
  <c r="H21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H6" i="1"/>
  <c r="G6" i="1"/>
</calcChain>
</file>

<file path=xl/sharedStrings.xml><?xml version="1.0" encoding="utf-8"?>
<sst xmlns="http://schemas.openxmlformats.org/spreadsheetml/2006/main" count="64" uniqueCount="64">
  <si>
    <t/>
  </si>
  <si>
    <t>Económica - Concepto</t>
  </si>
  <si>
    <t>Previsiones Iniciales</t>
  </si>
  <si>
    <t>310 - DERECHOS DE MATRICULA 1, 2 Y 3 CICLO</t>
  </si>
  <si>
    <t>311 - DERECHOS DE MATRICULA EN ESTUDIOS PROPIOS</t>
  </si>
  <si>
    <t>312 - DERECHOS DE MATRICULA EN C.I.U.C.</t>
  </si>
  <si>
    <t>313 - CURSOS Y SEMINARIOS DE EXTENSION UNIVERSITARIA</t>
  </si>
  <si>
    <t>314 - OTROS CURSOS Y SEMINARIOS</t>
  </si>
  <si>
    <t>318 - CUOTAS INSCRIPCION CONGRESOS</t>
  </si>
  <si>
    <t>319 - OTROS PRECIOS PUBLICOS</t>
  </si>
  <si>
    <t>327 - USO DE TELEFONOS Y FAX</t>
  </si>
  <si>
    <t>328 - CONVENIOS Y CONTRATOS ART. 83 LOU Y C.E.E.</t>
  </si>
  <si>
    <t>329 - OTRAS PRESTACIONES DE SERVICIOS</t>
  </si>
  <si>
    <t>330 - VENTA DE PUBLICACIONES PROPIAS</t>
  </si>
  <si>
    <t>331 - VENTA DE ENERGIA ELECTRICA</t>
  </si>
  <si>
    <t>332 - VENTA DE FOTOCOPIAS Y PROD. REPROGRAFIA</t>
  </si>
  <si>
    <t>333 - SALAS DE IMPRESION</t>
  </si>
  <si>
    <t>339 - VENTA DE IMPRESOS Y GUIAS</t>
  </si>
  <si>
    <t>380 - REINTEGROS DE EJERCICIOS CERRADOS</t>
  </si>
  <si>
    <t>381 - REINTEGROS DE PRESUPUESTO CORRIENTE</t>
  </si>
  <si>
    <t>390 - RETENCIONES PARA GASTOS GENERALES</t>
  </si>
  <si>
    <t>398 - VENTA DE PATENTES</t>
  </si>
  <si>
    <t>399 - INGRESOS DIVERSOS</t>
  </si>
  <si>
    <t>401 - OTROS MINISTERIOS</t>
  </si>
  <si>
    <t>410 - TRANSF. CTES. DE OO.AA. ADVOS.</t>
  </si>
  <si>
    <t>450 - CONSEJERÍA EDUCACIÓN . CONTRATO PROGRAMA</t>
  </si>
  <si>
    <t>452 - OTRAS CONSEJERIAS</t>
  </si>
  <si>
    <t>460 - DE AYUNTAMIENTOS PARA CURSOS DE VERANO</t>
  </si>
  <si>
    <t>461 - DE AYUNTAMIENTOS PARA OTROS FINES</t>
  </si>
  <si>
    <t>470 - SUBVENCIONES DE ENTIDADES BANCARIAS</t>
  </si>
  <si>
    <t>479 - OTRAS TRANSFERENCIAS CORRIENTES</t>
  </si>
  <si>
    <t>489 - OTRAS TRANSF. CORRTES DE FAM. E INST. SIN LUCRO</t>
  </si>
  <si>
    <t>496 - (SIN DESCRIPCIÓN)</t>
  </si>
  <si>
    <t>499 - OTRAS TRANSF. CORRIENTES DEL EXTERIOR</t>
  </si>
  <si>
    <t>540 - ALQUILER Y PRODUCTOS DE INMUEBLES</t>
  </si>
  <si>
    <t>550 - DE CONCESIONES ADMINISTRATIVAS</t>
  </si>
  <si>
    <t>700 - ADMINISTRACIÓN DEL ESTADO PARA INVESTIGACIÓN</t>
  </si>
  <si>
    <t>702 - AGENCIA ESTATAL DE INVESTIGACIÓN. PROGRAMA DE CONTRATOS Y AYUDAS</t>
  </si>
  <si>
    <t>704 - MICIU PROGRAMA DE CONTRATOS Y AYUDAS</t>
  </si>
  <si>
    <t>741 - DE OTROS ENTES PUBLICOS</t>
  </si>
  <si>
    <t>746 - SODERCAN</t>
  </si>
  <si>
    <t>750 - CONSEJERIA DE EDUCACION. CONTRATO PROGRAMA</t>
  </si>
  <si>
    <t>752 - OTRAS CONSEJERIAS</t>
  </si>
  <si>
    <t>770 - EMPRESAS PRIVADAS</t>
  </si>
  <si>
    <t>789 - OTRAS TRANSF. DE CAPITAL DE INST. SIN LUCRO</t>
  </si>
  <si>
    <t>790 - PROGRAMA PLAN ESTATAL FEDER</t>
  </si>
  <si>
    <t>791 - PROGRAMA MARCO EUROPEO DE INVESTIGACION</t>
  </si>
  <si>
    <t>792 - PROYECTOS EUROPEOS FEDER</t>
  </si>
  <si>
    <t>793 - FEDER REGIONAL 2021-2027</t>
  </si>
  <si>
    <t>795 - PROYECTOS EUROPEOS ERASMUS PLUS</t>
  </si>
  <si>
    <t>796 - FONDOS NEXT GENERATION</t>
  </si>
  <si>
    <t>830 - REINTEGRO PRESTAMOS AL PERSONAL</t>
  </si>
  <si>
    <t>870 - REMANENTE DE TESORERIA</t>
  </si>
  <si>
    <t>911 - ANTICIPOS REEMBOLSABLES A LARGO PLAZO ENTES S.P.</t>
  </si>
  <si>
    <t>Suma Total</t>
  </si>
  <si>
    <t xml:space="preserve">UNIVERSIDAD DE CANTABRIA - Ejecución del Presupuesto de Ingresos - Ejercicio Corriente </t>
  </si>
  <si>
    <t>DETALLE POR CONCEPTOS</t>
  </si>
  <si>
    <t>Previsiones Definitivas (2)</t>
  </si>
  <si>
    <t>Derechos Recon Netos (3)</t>
  </si>
  <si>
    <t>Recaudación Neta (4)</t>
  </si>
  <si>
    <t>Pendiente de Cobro</t>
  </si>
  <si>
    <t>Porcentaje (3/2)%</t>
  </si>
  <si>
    <t>Porcentaje (4/2)%</t>
  </si>
  <si>
    <t>Ejercicio 2022 - FECHA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</si>
</sst>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/>
    <xf numFmtId="0" fontId="1" fillId="2" borderId="2" xfId="0" applyFont="1" applyFill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right" vertical="top"/>
    </xf>
    <xf numFmtId="4" fontId="1" fillId="2" borderId="3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abSelected="1" zoomScale="120" zoomScaleNormal="120" workbookViewId="0">
      <selection activeCell="C13" sqref="C13"/>
    </sheetView>
  </sheetViews>
  <sheetFormatPr baseColWidth="10" defaultColWidth="9.140625" defaultRowHeight="15" x14ac:dyDescent="0.25"/>
  <cols>
    <col min="1" max="1" width="54" style="2" bestFit="1" customWidth="1"/>
    <col min="2" max="2" width="14.85546875" style="2" bestFit="1" customWidth="1"/>
    <col min="3" max="3" width="16.5703125" style="2" bestFit="1" customWidth="1"/>
    <col min="4" max="4" width="16.42578125" style="2" bestFit="1" customWidth="1"/>
    <col min="5" max="5" width="13.7109375" style="2" bestFit="1" customWidth="1"/>
    <col min="6" max="6" width="16.28515625" style="2" bestFit="1" customWidth="1"/>
    <col min="7" max="7" width="13.28515625" style="2" bestFit="1" customWidth="1"/>
    <col min="8" max="8" width="13" style="2" bestFit="1" customWidth="1"/>
    <col min="9" max="9" width="13.28515625" style="2" bestFit="1" customWidth="1"/>
    <col min="10" max="10" width="11.140625" style="2" customWidth="1"/>
    <col min="11" max="11" width="0.7109375" style="2" customWidth="1"/>
    <col min="12" max="16384" width="9.140625" style="2"/>
  </cols>
  <sheetData>
    <row r="1" spans="1:8" customFormat="1" x14ac:dyDescent="0.25">
      <c r="A1" s="11" t="s">
        <v>55</v>
      </c>
      <c r="B1" s="12"/>
      <c r="C1" s="12"/>
      <c r="D1" s="13"/>
      <c r="F1" s="13"/>
      <c r="G1" s="13"/>
    </row>
    <row r="2" spans="1:8" customFormat="1" x14ac:dyDescent="0.25">
      <c r="A2" s="14" t="s">
        <v>63</v>
      </c>
      <c r="D2" s="13"/>
      <c r="F2" s="13"/>
      <c r="G2" s="13"/>
    </row>
    <row r="3" spans="1:8" customFormat="1" x14ac:dyDescent="0.25">
      <c r="A3" s="14" t="s">
        <v>56</v>
      </c>
      <c r="D3" s="13"/>
      <c r="F3" s="13"/>
      <c r="G3" s="13"/>
    </row>
    <row r="4" spans="1:8" customFormat="1" x14ac:dyDescent="0.25">
      <c r="A4" s="1" t="s">
        <v>0</v>
      </c>
      <c r="D4" s="13"/>
      <c r="F4" s="13"/>
      <c r="G4" s="13"/>
    </row>
    <row r="5" spans="1:8" s="18" customFormat="1" ht="22.5" x14ac:dyDescent="0.25">
      <c r="A5" s="15" t="s">
        <v>1</v>
      </c>
      <c r="B5" s="15" t="s">
        <v>2</v>
      </c>
      <c r="C5" s="16" t="s">
        <v>57</v>
      </c>
      <c r="D5" s="16" t="s">
        <v>58</v>
      </c>
      <c r="E5" s="16" t="s">
        <v>59</v>
      </c>
      <c r="F5" s="16" t="s">
        <v>60</v>
      </c>
      <c r="G5" s="16" t="s">
        <v>61</v>
      </c>
      <c r="H5" s="17" t="s">
        <v>62</v>
      </c>
    </row>
    <row r="6" spans="1:8" x14ac:dyDescent="0.25">
      <c r="A6" s="3" t="s">
        <v>3</v>
      </c>
      <c r="B6" s="4">
        <v>8000000</v>
      </c>
      <c r="C6" s="4">
        <v>8000000</v>
      </c>
      <c r="D6" s="4">
        <v>7125820.4400000004</v>
      </c>
      <c r="E6" s="4">
        <v>4802381.93</v>
      </c>
      <c r="F6" s="5">
        <v>2323438.5099999998</v>
      </c>
      <c r="G6" s="19">
        <f>D6*100/C6</f>
        <v>89.0727555</v>
      </c>
      <c r="H6" s="20">
        <f>E6*100/C6</f>
        <v>60.029774125000003</v>
      </c>
    </row>
    <row r="7" spans="1:8" x14ac:dyDescent="0.25">
      <c r="A7" s="3" t="s">
        <v>4</v>
      </c>
      <c r="B7" s="4">
        <v>1100000</v>
      </c>
      <c r="C7" s="4">
        <v>1100000</v>
      </c>
      <c r="D7" s="4">
        <v>1217000.3799999999</v>
      </c>
      <c r="E7" s="4">
        <v>1076321.3799999999</v>
      </c>
      <c r="F7" s="5">
        <v>140679</v>
      </c>
      <c r="G7" s="19">
        <f t="shared" ref="G7:G57" si="0">D7*100/C7</f>
        <v>110.63639818181817</v>
      </c>
      <c r="H7" s="20">
        <f t="shared" ref="H7:H57" si="1">E7*100/C7</f>
        <v>97.847398181818164</v>
      </c>
    </row>
    <row r="8" spans="1:8" x14ac:dyDescent="0.25">
      <c r="A8" s="8" t="s">
        <v>5</v>
      </c>
      <c r="B8" s="9">
        <v>677500</v>
      </c>
      <c r="C8" s="9">
        <v>677500</v>
      </c>
      <c r="D8" s="9">
        <v>372360.72</v>
      </c>
      <c r="E8" s="4">
        <v>372360.72</v>
      </c>
      <c r="F8" s="5">
        <v>0</v>
      </c>
      <c r="G8" s="19">
        <f t="shared" si="0"/>
        <v>54.960991881918822</v>
      </c>
      <c r="H8" s="20">
        <f t="shared" si="1"/>
        <v>54.960991881918822</v>
      </c>
    </row>
    <row r="9" spans="1:8" x14ac:dyDescent="0.25">
      <c r="A9" s="8" t="s">
        <v>6</v>
      </c>
      <c r="B9" s="9">
        <v>185000</v>
      </c>
      <c r="C9" s="9">
        <v>185000</v>
      </c>
      <c r="D9" s="9">
        <v>179640.31</v>
      </c>
      <c r="E9" s="4">
        <v>178739.31</v>
      </c>
      <c r="F9" s="5">
        <v>901</v>
      </c>
      <c r="G9" s="19">
        <f t="shared" si="0"/>
        <v>97.102870270270273</v>
      </c>
      <c r="H9" s="20">
        <f t="shared" si="1"/>
        <v>96.615843243243248</v>
      </c>
    </row>
    <row r="10" spans="1:8" x14ac:dyDescent="0.25">
      <c r="A10" s="8" t="s">
        <v>7</v>
      </c>
      <c r="B10" s="9">
        <v>120000</v>
      </c>
      <c r="C10" s="9">
        <v>120000</v>
      </c>
      <c r="D10" s="9">
        <v>59938.18</v>
      </c>
      <c r="E10" s="4">
        <v>59938.18</v>
      </c>
      <c r="F10" s="5">
        <v>0</v>
      </c>
      <c r="G10" s="19">
        <f t="shared" si="0"/>
        <v>49.948483333333336</v>
      </c>
      <c r="H10" s="20">
        <f t="shared" si="1"/>
        <v>49.948483333333336</v>
      </c>
    </row>
    <row r="11" spans="1:8" x14ac:dyDescent="0.25">
      <c r="A11" s="8" t="s">
        <v>8</v>
      </c>
      <c r="B11" s="9">
        <v>0</v>
      </c>
      <c r="C11" s="9">
        <v>0</v>
      </c>
      <c r="D11" s="9">
        <v>2899.3</v>
      </c>
      <c r="E11" s="4">
        <v>2899.3</v>
      </c>
      <c r="F11" s="5">
        <v>0</v>
      </c>
      <c r="G11" s="19"/>
      <c r="H11" s="20"/>
    </row>
    <row r="12" spans="1:8" x14ac:dyDescent="0.25">
      <c r="A12" s="8" t="s">
        <v>9</v>
      </c>
      <c r="B12" s="9">
        <v>893000</v>
      </c>
      <c r="C12" s="9">
        <v>893000</v>
      </c>
      <c r="D12" s="9">
        <v>932847.2</v>
      </c>
      <c r="E12" s="4">
        <v>932847.2</v>
      </c>
      <c r="F12" s="5">
        <v>0</v>
      </c>
      <c r="G12" s="19">
        <f t="shared" si="0"/>
        <v>104.46217245240761</v>
      </c>
      <c r="H12" s="20">
        <f t="shared" si="1"/>
        <v>104.46217245240761</v>
      </c>
    </row>
    <row r="13" spans="1:8" x14ac:dyDescent="0.25">
      <c r="A13" s="8" t="s">
        <v>10</v>
      </c>
      <c r="B13" s="9">
        <v>10000</v>
      </c>
      <c r="C13" s="9">
        <v>10000</v>
      </c>
      <c r="D13" s="9">
        <v>11528.82</v>
      </c>
      <c r="E13" s="4">
        <v>10893.63</v>
      </c>
      <c r="F13" s="5">
        <v>635.19000000000005</v>
      </c>
      <c r="G13" s="19">
        <f t="shared" si="0"/>
        <v>115.2882</v>
      </c>
      <c r="H13" s="20">
        <f t="shared" si="1"/>
        <v>108.9363</v>
      </c>
    </row>
    <row r="14" spans="1:8" x14ac:dyDescent="0.25">
      <c r="A14" s="8" t="s">
        <v>11</v>
      </c>
      <c r="B14" s="9">
        <v>3900000</v>
      </c>
      <c r="C14" s="9">
        <v>3900000</v>
      </c>
      <c r="D14" s="9">
        <v>3566016.09</v>
      </c>
      <c r="E14" s="9">
        <v>3289922.22</v>
      </c>
      <c r="F14" s="10">
        <v>276093.87</v>
      </c>
      <c r="G14" s="19">
        <f t="shared" si="0"/>
        <v>91.436310000000006</v>
      </c>
      <c r="H14" s="20">
        <f t="shared" si="1"/>
        <v>84.356979999999993</v>
      </c>
    </row>
    <row r="15" spans="1:8" x14ac:dyDescent="0.25">
      <c r="A15" s="3" t="s">
        <v>12</v>
      </c>
      <c r="B15" s="4">
        <v>767000</v>
      </c>
      <c r="C15" s="4">
        <v>767000</v>
      </c>
      <c r="D15" s="4">
        <v>568523.61</v>
      </c>
      <c r="E15" s="4">
        <v>508742.73</v>
      </c>
      <c r="F15" s="5">
        <v>59780.88</v>
      </c>
      <c r="G15" s="19">
        <f t="shared" si="0"/>
        <v>74.123026075619293</v>
      </c>
      <c r="H15" s="20">
        <f t="shared" si="1"/>
        <v>66.328908735332462</v>
      </c>
    </row>
    <row r="16" spans="1:8" x14ac:dyDescent="0.25">
      <c r="A16" s="3" t="s">
        <v>13</v>
      </c>
      <c r="B16" s="4">
        <v>35000</v>
      </c>
      <c r="C16" s="4">
        <v>35000</v>
      </c>
      <c r="D16" s="4">
        <v>31813.360000000001</v>
      </c>
      <c r="E16" s="4">
        <v>24356.67</v>
      </c>
      <c r="F16" s="5">
        <v>7456.69</v>
      </c>
      <c r="G16" s="19">
        <f t="shared" si="0"/>
        <v>90.895314285714292</v>
      </c>
      <c r="H16" s="20">
        <f t="shared" si="1"/>
        <v>69.59048571428572</v>
      </c>
    </row>
    <row r="17" spans="1:8" x14ac:dyDescent="0.25">
      <c r="A17" s="3" t="s">
        <v>14</v>
      </c>
      <c r="B17" s="4">
        <v>0</v>
      </c>
      <c r="C17" s="4">
        <v>0</v>
      </c>
      <c r="D17" s="4">
        <v>-25453.69</v>
      </c>
      <c r="E17" s="4">
        <v>-26346.27</v>
      </c>
      <c r="F17" s="5">
        <v>892.58</v>
      </c>
      <c r="G17" s="19"/>
      <c r="H17" s="20"/>
    </row>
    <row r="18" spans="1:8" x14ac:dyDescent="0.25">
      <c r="A18" s="3" t="s">
        <v>15</v>
      </c>
      <c r="B18" s="4">
        <v>104000</v>
      </c>
      <c r="C18" s="4">
        <v>104000</v>
      </c>
      <c r="D18" s="4">
        <v>60156.56</v>
      </c>
      <c r="E18" s="4">
        <v>60156.56</v>
      </c>
      <c r="F18" s="5">
        <v>0</v>
      </c>
      <c r="G18" s="19">
        <f t="shared" si="0"/>
        <v>57.842846153846153</v>
      </c>
      <c r="H18" s="20">
        <f t="shared" si="1"/>
        <v>57.842846153846153</v>
      </c>
    </row>
    <row r="19" spans="1:8" x14ac:dyDescent="0.25">
      <c r="A19" s="3" t="s">
        <v>16</v>
      </c>
      <c r="B19" s="4">
        <v>8000</v>
      </c>
      <c r="C19" s="4">
        <v>8000</v>
      </c>
      <c r="D19" s="4">
        <v>10205.16</v>
      </c>
      <c r="E19" s="4">
        <v>10205.16</v>
      </c>
      <c r="F19" s="5">
        <v>0</v>
      </c>
      <c r="G19" s="19">
        <f t="shared" si="0"/>
        <v>127.5645</v>
      </c>
      <c r="H19" s="20">
        <f t="shared" si="1"/>
        <v>127.5645</v>
      </c>
    </row>
    <row r="20" spans="1:8" x14ac:dyDescent="0.25">
      <c r="A20" s="3" t="s">
        <v>17</v>
      </c>
      <c r="B20" s="4">
        <v>25000</v>
      </c>
      <c r="C20" s="4">
        <v>25000</v>
      </c>
      <c r="D20" s="4">
        <v>1064.76</v>
      </c>
      <c r="E20" s="4">
        <v>1064.76</v>
      </c>
      <c r="F20" s="5">
        <v>0</v>
      </c>
      <c r="G20" s="19">
        <f t="shared" si="0"/>
        <v>4.2590399999999997</v>
      </c>
      <c r="H20" s="20">
        <f t="shared" si="1"/>
        <v>4.2590399999999997</v>
      </c>
    </row>
    <row r="21" spans="1:8" x14ac:dyDescent="0.25">
      <c r="A21" s="3" t="s">
        <v>18</v>
      </c>
      <c r="B21" s="4">
        <v>0</v>
      </c>
      <c r="C21" s="4">
        <v>53720</v>
      </c>
      <c r="D21" s="4">
        <v>205826.89</v>
      </c>
      <c r="E21" s="4">
        <v>205826.89</v>
      </c>
      <c r="F21" s="5">
        <v>0</v>
      </c>
      <c r="G21" s="19">
        <f t="shared" si="0"/>
        <v>383.14759865971706</v>
      </c>
      <c r="H21" s="20">
        <f t="shared" si="1"/>
        <v>383.14759865971706</v>
      </c>
    </row>
    <row r="22" spans="1:8" x14ac:dyDescent="0.25">
      <c r="A22" s="3" t="s">
        <v>19</v>
      </c>
      <c r="B22" s="4">
        <v>0</v>
      </c>
      <c r="C22" s="4">
        <v>0</v>
      </c>
      <c r="D22" s="4">
        <v>0</v>
      </c>
      <c r="E22" s="4">
        <v>0</v>
      </c>
      <c r="F22" s="5">
        <v>0</v>
      </c>
      <c r="G22" s="19"/>
      <c r="H22" s="20"/>
    </row>
    <row r="23" spans="1:8" x14ac:dyDescent="0.25">
      <c r="A23" s="3" t="s">
        <v>20</v>
      </c>
      <c r="B23" s="4">
        <v>1855000</v>
      </c>
      <c r="C23" s="4">
        <v>1855000</v>
      </c>
      <c r="D23" s="4">
        <v>2285545.61</v>
      </c>
      <c r="E23" s="4">
        <v>2197603.92</v>
      </c>
      <c r="F23" s="5">
        <v>87941.69</v>
      </c>
      <c r="G23" s="19">
        <f t="shared" si="0"/>
        <v>123.21000592991913</v>
      </c>
      <c r="H23" s="20">
        <f t="shared" si="1"/>
        <v>118.4692140161725</v>
      </c>
    </row>
    <row r="24" spans="1:8" x14ac:dyDescent="0.25">
      <c r="A24" s="3" t="s">
        <v>21</v>
      </c>
      <c r="B24" s="4">
        <v>10000</v>
      </c>
      <c r="C24" s="4">
        <v>10000</v>
      </c>
      <c r="D24" s="4">
        <v>0</v>
      </c>
      <c r="E24" s="4">
        <v>0</v>
      </c>
      <c r="F24" s="5">
        <v>0</v>
      </c>
      <c r="G24" s="19">
        <f t="shared" si="0"/>
        <v>0</v>
      </c>
      <c r="H24" s="20">
        <f t="shared" si="1"/>
        <v>0</v>
      </c>
    </row>
    <row r="25" spans="1:8" x14ac:dyDescent="0.25">
      <c r="A25" s="3" t="s">
        <v>22</v>
      </c>
      <c r="B25" s="4">
        <v>409778</v>
      </c>
      <c r="C25" s="4">
        <v>440778</v>
      </c>
      <c r="D25" s="4">
        <v>131877.94</v>
      </c>
      <c r="E25" s="4">
        <v>131753.97</v>
      </c>
      <c r="F25" s="5">
        <v>123.97</v>
      </c>
      <c r="G25" s="19">
        <f t="shared" si="0"/>
        <v>29.919356229212891</v>
      </c>
      <c r="H25" s="20">
        <f t="shared" si="1"/>
        <v>29.891230959802893</v>
      </c>
    </row>
    <row r="26" spans="1:8" x14ac:dyDescent="0.25">
      <c r="A26" s="3" t="s">
        <v>23</v>
      </c>
      <c r="B26" s="4">
        <v>0</v>
      </c>
      <c r="C26" s="4">
        <v>49000</v>
      </c>
      <c r="D26" s="4">
        <v>47343.02</v>
      </c>
      <c r="E26" s="4">
        <v>47343.02</v>
      </c>
      <c r="F26" s="5">
        <v>0</v>
      </c>
      <c r="G26" s="19">
        <f t="shared" si="0"/>
        <v>96.6184081632653</v>
      </c>
      <c r="H26" s="20">
        <f t="shared" si="1"/>
        <v>96.6184081632653</v>
      </c>
    </row>
    <row r="27" spans="1:8" x14ac:dyDescent="0.25">
      <c r="A27" s="3" t="s">
        <v>24</v>
      </c>
      <c r="B27" s="4">
        <v>0</v>
      </c>
      <c r="C27" s="4">
        <v>1209658.6000000001</v>
      </c>
      <c r="D27" s="4">
        <v>1031670.6</v>
      </c>
      <c r="E27" s="4">
        <v>1031670.6</v>
      </c>
      <c r="F27" s="5">
        <v>0</v>
      </c>
      <c r="G27" s="19">
        <f t="shared" si="0"/>
        <v>85.286096424230763</v>
      </c>
      <c r="H27" s="20">
        <f t="shared" si="1"/>
        <v>85.286096424230763</v>
      </c>
    </row>
    <row r="28" spans="1:8" x14ac:dyDescent="0.25">
      <c r="A28" s="3" t="s">
        <v>25</v>
      </c>
      <c r="B28" s="4">
        <v>78023761</v>
      </c>
      <c r="C28" s="4">
        <v>78790299</v>
      </c>
      <c r="D28" s="4">
        <v>78790299</v>
      </c>
      <c r="E28" s="4">
        <v>58517820.75</v>
      </c>
      <c r="F28" s="5">
        <v>20272478.25</v>
      </c>
      <c r="G28" s="19">
        <f t="shared" si="0"/>
        <v>100</v>
      </c>
      <c r="H28" s="20">
        <f t="shared" si="1"/>
        <v>74.270337202299487</v>
      </c>
    </row>
    <row r="29" spans="1:8" x14ac:dyDescent="0.25">
      <c r="A29" s="3" t="s">
        <v>26</v>
      </c>
      <c r="B29" s="4">
        <v>1192000</v>
      </c>
      <c r="C29" s="4">
        <v>1258045.45</v>
      </c>
      <c r="D29" s="4">
        <v>1216924.3400000001</v>
      </c>
      <c r="E29" s="4">
        <v>1131833.57</v>
      </c>
      <c r="F29" s="5">
        <v>85090.77</v>
      </c>
      <c r="G29" s="19">
        <f t="shared" si="0"/>
        <v>96.731349411899245</v>
      </c>
      <c r="H29" s="20">
        <f t="shared" si="1"/>
        <v>89.967621599044776</v>
      </c>
    </row>
    <row r="30" spans="1:8" x14ac:dyDescent="0.25">
      <c r="A30" s="3" t="s">
        <v>27</v>
      </c>
      <c r="B30" s="4">
        <v>254000</v>
      </c>
      <c r="C30" s="4">
        <v>254000</v>
      </c>
      <c r="D30" s="4">
        <v>259500</v>
      </c>
      <c r="E30" s="4">
        <v>121750</v>
      </c>
      <c r="F30" s="5">
        <v>137750</v>
      </c>
      <c r="G30" s="19">
        <f t="shared" si="0"/>
        <v>102.16535433070867</v>
      </c>
      <c r="H30" s="20">
        <f t="shared" si="1"/>
        <v>47.933070866141733</v>
      </c>
    </row>
    <row r="31" spans="1:8" x14ac:dyDescent="0.25">
      <c r="A31" s="3" t="s">
        <v>28</v>
      </c>
      <c r="B31" s="4">
        <v>0</v>
      </c>
      <c r="C31" s="4">
        <v>9000</v>
      </c>
      <c r="D31" s="4">
        <v>9000</v>
      </c>
      <c r="E31" s="4">
        <v>9000</v>
      </c>
      <c r="F31" s="5">
        <v>0</v>
      </c>
      <c r="G31" s="19">
        <f t="shared" si="0"/>
        <v>100</v>
      </c>
      <c r="H31" s="20">
        <f t="shared" si="1"/>
        <v>100</v>
      </c>
    </row>
    <row r="32" spans="1:8" x14ac:dyDescent="0.25">
      <c r="A32" s="3" t="s">
        <v>29</v>
      </c>
      <c r="B32" s="4">
        <v>1375000</v>
      </c>
      <c r="C32" s="4">
        <v>1389500</v>
      </c>
      <c r="D32" s="4">
        <v>1389037.5</v>
      </c>
      <c r="E32" s="4">
        <v>1389037.5</v>
      </c>
      <c r="F32" s="5">
        <v>0</v>
      </c>
      <c r="G32" s="19">
        <f t="shared" si="0"/>
        <v>99.966714645555953</v>
      </c>
      <c r="H32" s="20">
        <f t="shared" si="1"/>
        <v>99.966714645555953</v>
      </c>
    </row>
    <row r="33" spans="1:8" x14ac:dyDescent="0.25">
      <c r="A33" s="3" t="s">
        <v>30</v>
      </c>
      <c r="B33" s="4">
        <v>10000</v>
      </c>
      <c r="C33" s="4">
        <v>10000</v>
      </c>
      <c r="D33" s="4">
        <v>13100</v>
      </c>
      <c r="E33" s="4">
        <v>13100</v>
      </c>
      <c r="F33" s="5">
        <v>0</v>
      </c>
      <c r="G33" s="19">
        <f t="shared" si="0"/>
        <v>131</v>
      </c>
      <c r="H33" s="20">
        <f t="shared" si="1"/>
        <v>131</v>
      </c>
    </row>
    <row r="34" spans="1:8" x14ac:dyDescent="0.25">
      <c r="A34" s="3" t="s">
        <v>31</v>
      </c>
      <c r="B34" s="4">
        <v>0</v>
      </c>
      <c r="C34" s="4">
        <v>100858.62</v>
      </c>
      <c r="D34" s="4">
        <v>100858.62</v>
      </c>
      <c r="E34" s="4">
        <v>100858.62</v>
      </c>
      <c r="F34" s="5">
        <v>0</v>
      </c>
      <c r="G34" s="19">
        <f t="shared" si="0"/>
        <v>100</v>
      </c>
      <c r="H34" s="20">
        <f t="shared" si="1"/>
        <v>100</v>
      </c>
    </row>
    <row r="35" spans="1:8" x14ac:dyDescent="0.25">
      <c r="A35" s="3" t="s">
        <v>32</v>
      </c>
      <c r="B35" s="4">
        <v>0</v>
      </c>
      <c r="C35" s="4">
        <v>0</v>
      </c>
      <c r="D35" s="4">
        <v>5000</v>
      </c>
      <c r="E35" s="4">
        <v>0</v>
      </c>
      <c r="F35" s="5">
        <v>5000</v>
      </c>
      <c r="G35" s="19"/>
      <c r="H35" s="20"/>
    </row>
    <row r="36" spans="1:8" x14ac:dyDescent="0.25">
      <c r="A36" s="3" t="s">
        <v>33</v>
      </c>
      <c r="B36" s="4">
        <v>0</v>
      </c>
      <c r="C36" s="4">
        <v>0</v>
      </c>
      <c r="D36" s="4">
        <v>2000</v>
      </c>
      <c r="E36" s="4">
        <v>2000</v>
      </c>
      <c r="F36" s="5">
        <v>0</v>
      </c>
      <c r="G36" s="19"/>
      <c r="H36" s="20"/>
    </row>
    <row r="37" spans="1:8" x14ac:dyDescent="0.25">
      <c r="A37" s="3" t="s">
        <v>34</v>
      </c>
      <c r="B37" s="4">
        <v>400000</v>
      </c>
      <c r="C37" s="4">
        <v>400000</v>
      </c>
      <c r="D37" s="4">
        <v>429188.44</v>
      </c>
      <c r="E37" s="4">
        <v>375935.03</v>
      </c>
      <c r="F37" s="5">
        <v>53253.41</v>
      </c>
      <c r="G37" s="19">
        <f t="shared" si="0"/>
        <v>107.29711</v>
      </c>
      <c r="H37" s="20">
        <f t="shared" si="1"/>
        <v>93.983757499999996</v>
      </c>
    </row>
    <row r="38" spans="1:8" x14ac:dyDescent="0.25">
      <c r="A38" s="3" t="s">
        <v>35</v>
      </c>
      <c r="B38" s="4">
        <v>100000</v>
      </c>
      <c r="C38" s="4">
        <v>100000</v>
      </c>
      <c r="D38" s="4">
        <v>87351.64</v>
      </c>
      <c r="E38" s="4">
        <v>48785.75</v>
      </c>
      <c r="F38" s="5">
        <v>38565.89</v>
      </c>
      <c r="G38" s="19">
        <f t="shared" si="0"/>
        <v>87.351640000000003</v>
      </c>
      <c r="H38" s="20">
        <f t="shared" si="1"/>
        <v>48.78575</v>
      </c>
    </row>
    <row r="39" spans="1:8" x14ac:dyDescent="0.25">
      <c r="A39" s="3" t="s">
        <v>36</v>
      </c>
      <c r="B39" s="4">
        <v>4146600</v>
      </c>
      <c r="C39" s="4">
        <v>4187442.24</v>
      </c>
      <c r="D39" s="4">
        <v>3784881.76</v>
      </c>
      <c r="E39" s="4">
        <v>3784881.76</v>
      </c>
      <c r="F39" s="5">
        <v>0</v>
      </c>
      <c r="G39" s="19">
        <f t="shared" si="0"/>
        <v>90.386482799581245</v>
      </c>
      <c r="H39" s="20">
        <f t="shared" si="1"/>
        <v>90.386482799581245</v>
      </c>
    </row>
    <row r="40" spans="1:8" x14ac:dyDescent="0.25">
      <c r="A40" s="3" t="s">
        <v>37</v>
      </c>
      <c r="B40" s="4">
        <v>2026585</v>
      </c>
      <c r="C40" s="4">
        <v>2026585</v>
      </c>
      <c r="D40" s="4">
        <v>1878263.84</v>
      </c>
      <c r="E40" s="4">
        <v>1878263.84</v>
      </c>
      <c r="F40" s="5">
        <v>0</v>
      </c>
      <c r="G40" s="19">
        <f t="shared" si="0"/>
        <v>92.681226792855966</v>
      </c>
      <c r="H40" s="20">
        <f t="shared" si="1"/>
        <v>92.681226792855966</v>
      </c>
    </row>
    <row r="41" spans="1:8" x14ac:dyDescent="0.25">
      <c r="A41" s="3" t="s">
        <v>38</v>
      </c>
      <c r="B41" s="4">
        <v>1248422</v>
      </c>
      <c r="C41" s="4">
        <v>1248422</v>
      </c>
      <c r="D41" s="4">
        <v>758490.46</v>
      </c>
      <c r="E41" s="4">
        <v>758490.46</v>
      </c>
      <c r="F41" s="5">
        <v>0</v>
      </c>
      <c r="G41" s="19">
        <f t="shared" si="0"/>
        <v>60.755935092460724</v>
      </c>
      <c r="H41" s="20">
        <f t="shared" si="1"/>
        <v>60.755935092460724</v>
      </c>
    </row>
    <row r="42" spans="1:8" x14ac:dyDescent="0.25">
      <c r="A42" s="3" t="s">
        <v>39</v>
      </c>
      <c r="B42" s="4">
        <v>0</v>
      </c>
      <c r="C42" s="4">
        <v>106535.25</v>
      </c>
      <c r="D42" s="4">
        <v>106535.25</v>
      </c>
      <c r="E42" s="4">
        <v>106535.25</v>
      </c>
      <c r="F42" s="5">
        <v>0</v>
      </c>
      <c r="G42" s="19">
        <f t="shared" si="0"/>
        <v>100</v>
      </c>
      <c r="H42" s="20">
        <f t="shared" si="1"/>
        <v>100</v>
      </c>
    </row>
    <row r="43" spans="1:8" x14ac:dyDescent="0.25">
      <c r="A43" s="3" t="s">
        <v>40</v>
      </c>
      <c r="B43" s="4">
        <v>0</v>
      </c>
      <c r="C43" s="4">
        <v>9000</v>
      </c>
      <c r="D43" s="4">
        <v>5449.26</v>
      </c>
      <c r="E43" s="4">
        <v>5449.26</v>
      </c>
      <c r="F43" s="5">
        <v>0</v>
      </c>
      <c r="G43" s="19">
        <f t="shared" si="0"/>
        <v>60.547333333333334</v>
      </c>
      <c r="H43" s="20">
        <f t="shared" si="1"/>
        <v>60.547333333333334</v>
      </c>
    </row>
    <row r="44" spans="1:8" x14ac:dyDescent="0.25">
      <c r="A44" s="3" t="s">
        <v>41</v>
      </c>
      <c r="B44" s="4">
        <v>6570748</v>
      </c>
      <c r="C44" s="4">
        <v>6570748</v>
      </c>
      <c r="D44" s="4">
        <v>6570748</v>
      </c>
      <c r="E44" s="4">
        <v>4928061</v>
      </c>
      <c r="F44" s="5">
        <v>1642687</v>
      </c>
      <c r="G44" s="19">
        <f t="shared" si="0"/>
        <v>100</v>
      </c>
      <c r="H44" s="20">
        <f t="shared" si="1"/>
        <v>75</v>
      </c>
    </row>
    <row r="45" spans="1:8" x14ac:dyDescent="0.25">
      <c r="A45" s="3" t="s">
        <v>42</v>
      </c>
      <c r="B45" s="4">
        <v>184000</v>
      </c>
      <c r="C45" s="4">
        <v>1259311.96</v>
      </c>
      <c r="D45" s="4">
        <v>1081752.54</v>
      </c>
      <c r="E45" s="4">
        <v>1081752.54</v>
      </c>
      <c r="F45" s="5">
        <v>0</v>
      </c>
      <c r="G45" s="19">
        <f t="shared" si="0"/>
        <v>85.900283199089131</v>
      </c>
      <c r="H45" s="20">
        <f t="shared" si="1"/>
        <v>85.900283199089131</v>
      </c>
    </row>
    <row r="46" spans="1:8" x14ac:dyDescent="0.25">
      <c r="A46" s="3" t="s">
        <v>43</v>
      </c>
      <c r="B46" s="4">
        <v>0</v>
      </c>
      <c r="C46" s="4">
        <v>84090.89</v>
      </c>
      <c r="D46" s="4">
        <v>84090.89</v>
      </c>
      <c r="E46" s="4">
        <v>84090.89</v>
      </c>
      <c r="F46" s="5">
        <v>0</v>
      </c>
      <c r="G46" s="19">
        <f t="shared" si="0"/>
        <v>100</v>
      </c>
      <c r="H46" s="20">
        <f t="shared" si="1"/>
        <v>100</v>
      </c>
    </row>
    <row r="47" spans="1:8" x14ac:dyDescent="0.25">
      <c r="A47" s="3" t="s">
        <v>44</v>
      </c>
      <c r="B47" s="4">
        <v>344117</v>
      </c>
      <c r="C47" s="4">
        <v>493607.17</v>
      </c>
      <c r="D47" s="4">
        <v>263101.55</v>
      </c>
      <c r="E47" s="4">
        <v>263101.55</v>
      </c>
      <c r="F47" s="5">
        <v>0</v>
      </c>
      <c r="G47" s="19">
        <f t="shared" si="0"/>
        <v>53.301808804762707</v>
      </c>
      <c r="H47" s="20">
        <f t="shared" si="1"/>
        <v>53.301808804762707</v>
      </c>
    </row>
    <row r="48" spans="1:8" x14ac:dyDescent="0.25">
      <c r="A48" s="3" t="s">
        <v>45</v>
      </c>
      <c r="B48" s="4">
        <v>0</v>
      </c>
      <c r="C48" s="4">
        <v>0</v>
      </c>
      <c r="D48" s="4">
        <v>51508.26</v>
      </c>
      <c r="E48" s="4">
        <v>51508.26</v>
      </c>
      <c r="F48" s="5">
        <v>0</v>
      </c>
      <c r="G48" s="19"/>
      <c r="H48" s="20"/>
    </row>
    <row r="49" spans="1:8" x14ac:dyDescent="0.25">
      <c r="A49" s="3" t="s">
        <v>46</v>
      </c>
      <c r="B49" s="4">
        <v>3092865</v>
      </c>
      <c r="C49" s="4">
        <v>3092865</v>
      </c>
      <c r="D49" s="4">
        <v>3005891.8</v>
      </c>
      <c r="E49" s="4">
        <v>3005891.8</v>
      </c>
      <c r="F49" s="5">
        <v>0</v>
      </c>
      <c r="G49" s="19">
        <f t="shared" si="0"/>
        <v>97.187940631097703</v>
      </c>
      <c r="H49" s="20">
        <f t="shared" si="1"/>
        <v>97.187940631097703</v>
      </c>
    </row>
    <row r="50" spans="1:8" x14ac:dyDescent="0.25">
      <c r="A50" s="3" t="s">
        <v>47</v>
      </c>
      <c r="B50" s="4">
        <v>674767</v>
      </c>
      <c r="C50" s="4">
        <v>674767</v>
      </c>
      <c r="D50" s="4">
        <v>496812.71</v>
      </c>
      <c r="E50" s="4">
        <v>496812.71</v>
      </c>
      <c r="F50" s="5">
        <v>0</v>
      </c>
      <c r="G50" s="19">
        <f t="shared" si="0"/>
        <v>73.627298015463111</v>
      </c>
      <c r="H50" s="20">
        <f t="shared" si="1"/>
        <v>73.627298015463111</v>
      </c>
    </row>
    <row r="51" spans="1:8" x14ac:dyDescent="0.25">
      <c r="A51" s="3" t="s">
        <v>48</v>
      </c>
      <c r="B51" s="4">
        <v>900000</v>
      </c>
      <c r="C51" s="4">
        <v>900000</v>
      </c>
      <c r="D51" s="4">
        <v>0</v>
      </c>
      <c r="E51" s="4">
        <v>0</v>
      </c>
      <c r="F51" s="5">
        <v>0</v>
      </c>
      <c r="G51" s="19">
        <f t="shared" si="0"/>
        <v>0</v>
      </c>
      <c r="H51" s="20">
        <f t="shared" si="1"/>
        <v>0</v>
      </c>
    </row>
    <row r="52" spans="1:8" x14ac:dyDescent="0.25">
      <c r="A52" s="3" t="s">
        <v>49</v>
      </c>
      <c r="B52" s="4">
        <v>301428</v>
      </c>
      <c r="C52" s="4">
        <v>301428</v>
      </c>
      <c r="D52" s="4">
        <v>411867.93</v>
      </c>
      <c r="E52" s="4">
        <v>411867.93</v>
      </c>
      <c r="F52" s="5">
        <v>0</v>
      </c>
      <c r="G52" s="19">
        <f t="shared" si="0"/>
        <v>136.63890879413989</v>
      </c>
      <c r="H52" s="20">
        <f t="shared" si="1"/>
        <v>136.63890879413989</v>
      </c>
    </row>
    <row r="53" spans="1:8" x14ac:dyDescent="0.25">
      <c r="A53" s="3" t="s">
        <v>50</v>
      </c>
      <c r="B53" s="4">
        <v>3069381</v>
      </c>
      <c r="C53" s="4">
        <v>4258520.3099999996</v>
      </c>
      <c r="D53" s="4">
        <v>4325657.7</v>
      </c>
      <c r="E53" s="4">
        <v>4325657.7</v>
      </c>
      <c r="F53" s="5">
        <v>0</v>
      </c>
      <c r="G53" s="19">
        <f t="shared" si="0"/>
        <v>101.57654267474894</v>
      </c>
      <c r="H53" s="20">
        <f t="shared" si="1"/>
        <v>101.57654267474894</v>
      </c>
    </row>
    <row r="54" spans="1:8" x14ac:dyDescent="0.25">
      <c r="A54" s="3" t="s">
        <v>51</v>
      </c>
      <c r="B54" s="4">
        <v>100000</v>
      </c>
      <c r="C54" s="4">
        <v>100000</v>
      </c>
      <c r="D54" s="4">
        <v>36521.440000000002</v>
      </c>
      <c r="E54" s="4">
        <v>36521.440000000002</v>
      </c>
      <c r="F54" s="5">
        <v>0</v>
      </c>
      <c r="G54" s="19">
        <f t="shared" si="0"/>
        <v>36.521439999999998</v>
      </c>
      <c r="H54" s="20">
        <f t="shared" si="1"/>
        <v>36.521439999999998</v>
      </c>
    </row>
    <row r="55" spans="1:8" x14ac:dyDescent="0.25">
      <c r="A55" s="3" t="s">
        <v>52</v>
      </c>
      <c r="B55" s="4">
        <v>0</v>
      </c>
      <c r="C55" s="4">
        <v>32604367.239999998</v>
      </c>
      <c r="D55" s="4">
        <v>0</v>
      </c>
      <c r="E55" s="4">
        <v>0</v>
      </c>
      <c r="F55" s="5">
        <v>0</v>
      </c>
      <c r="G55" s="19">
        <f t="shared" si="0"/>
        <v>0</v>
      </c>
      <c r="H55" s="20">
        <f t="shared" si="1"/>
        <v>0</v>
      </c>
    </row>
    <row r="56" spans="1:8" x14ac:dyDescent="0.25">
      <c r="A56" s="3" t="s">
        <v>53</v>
      </c>
      <c r="B56" s="4">
        <v>0</v>
      </c>
      <c r="C56" s="4">
        <v>1145782.72</v>
      </c>
      <c r="D56" s="4">
        <v>1183311.26</v>
      </c>
      <c r="E56" s="4">
        <v>1183311.26</v>
      </c>
      <c r="F56" s="5">
        <v>0</v>
      </c>
      <c r="G56" s="19">
        <f t="shared" si="0"/>
        <v>103.27536271449442</v>
      </c>
      <c r="H56" s="20">
        <f t="shared" si="1"/>
        <v>103.27536271449442</v>
      </c>
    </row>
    <row r="57" spans="1:8" x14ac:dyDescent="0.25">
      <c r="A57" s="6" t="s">
        <v>54</v>
      </c>
      <c r="B57" s="7">
        <f t="shared" ref="B57:E57" si="2">SUM(B6:B56)</f>
        <v>122112952</v>
      </c>
      <c r="C57" s="7">
        <f t="shared" si="2"/>
        <v>160817832.44999999</v>
      </c>
      <c r="D57" s="7">
        <f t="shared" si="2"/>
        <v>124163769.45000003</v>
      </c>
      <c r="E57" s="7">
        <f t="shared" si="2"/>
        <v>99031000.750000015</v>
      </c>
      <c r="F57" s="7">
        <f>SUM(F6:F56)</f>
        <v>25132768.699999999</v>
      </c>
      <c r="G57" s="7">
        <f t="shared" si="0"/>
        <v>77.207712327924767</v>
      </c>
      <c r="H57" s="7">
        <f t="shared" si="1"/>
        <v>61.579614176673992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7E6E2A-C6B9-4A34-84CB-16F44AA6FD5B}"/>
</file>

<file path=customXml/itemProps2.xml><?xml version="1.0" encoding="utf-8"?>
<ds:datastoreItem xmlns:ds="http://schemas.openxmlformats.org/officeDocument/2006/customXml" ds:itemID="{90502D7F-BA2D-45D5-B52A-404AD9EBF6AE}"/>
</file>

<file path=customXml/itemProps3.xml><?xml version="1.0" encoding="utf-8"?>
<ds:datastoreItem xmlns:ds="http://schemas.openxmlformats.org/officeDocument/2006/customXml" ds:itemID="{01309BB6-96CF-41D3-9FAC-164A742E4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 ingresos corrientes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2023-07-18T08:31:55Z</dcterms:created>
  <dcterms:modified xsi:type="dcterms:W3CDTF">2023-07-18T08:44:10Z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