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62417B0-1431-460D-8576-113A96B0A1C4}" xr6:coauthVersionLast="47" xr6:coauthVersionMax="47" xr10:uidLastSave="{00000000-0000-0000-0000-000000000000}"/>
  <bookViews>
    <workbookView xWindow="12750" yWindow="3120" windowWidth="33795" windowHeight="12660" xr2:uid="{00000000-000D-0000-FFFF-FFFF00000000}"/>
  </bookViews>
  <sheets>
    <sheet name="UFG Gastos Corrien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3" l="1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</calcChain>
</file>

<file path=xl/sharedStrings.xml><?xml version="1.0" encoding="utf-8"?>
<sst xmlns="http://schemas.openxmlformats.org/spreadsheetml/2006/main" count="89" uniqueCount="89">
  <si>
    <t/>
  </si>
  <si>
    <t>Orgánica - Servicio</t>
  </si>
  <si>
    <t>Crédito Inicial</t>
  </si>
  <si>
    <t>Crédito Total</t>
  </si>
  <si>
    <t>Crédito Disponible</t>
  </si>
  <si>
    <t>Compromisos de gastos</t>
  </si>
  <si>
    <t>Obligaciones reconocidas</t>
  </si>
  <si>
    <t>Pagos Netos</t>
  </si>
  <si>
    <t>Pendiente de Pago</t>
  </si>
  <si>
    <t>Suma Total</t>
  </si>
  <si>
    <t xml:space="preserve">UNIVERSIDAD DE CANTABRIA - Ejecución del Presupuesto de Gastos - Ejercicio Corriente </t>
  </si>
  <si>
    <t>DETALLE POR UNIDAD FUNCIONAL DE GASTO</t>
  </si>
  <si>
    <t>Ratio Compromisos / Crédito total (CG/CT) %</t>
  </si>
  <si>
    <t>Ratio Obligaciones / Crédito total (OR/CT) %</t>
  </si>
  <si>
    <t>03.37 - ESCUELA DE DOCTORADO</t>
  </si>
  <si>
    <t>04.01 - DPTO. ANATOMÍA Y BIOLOGÍA CELULAR</t>
  </si>
  <si>
    <t>04.02 - DPTO. BIOLOGÍA MOLECULAR</t>
  </si>
  <si>
    <t>04.03 - DPTO. CIENCIA E INGENIERÍA DEL TERRENO Y LOS MATERIALES</t>
  </si>
  <si>
    <t>04.04 - DPTO. CIENCIAS HISTÓRICAS</t>
  </si>
  <si>
    <t>04.05 - DPTO. CIENCIAS Y TÉCNICAS DEL AGUA</t>
  </si>
  <si>
    <t>04.06 - DPTO. CIENCIAS MÉDICAS Y QUIRÚRGICAS</t>
  </si>
  <si>
    <t>04.07 - DPTO. DERECHO PÚBLICO</t>
  </si>
  <si>
    <t>04.08 - DPTO. INGENIERÍA ESTRUCTURAL Y MECÁNICA</t>
  </si>
  <si>
    <t>04.09 - DPTO. TRANSPORTES Y TECNOLOGÍA DE PROYECTOS Y PROCESOS</t>
  </si>
  <si>
    <t>04.10 - DPTO. ECONOMÍA</t>
  </si>
  <si>
    <t>04.11 - DPTO. EDUCACIÓN</t>
  </si>
  <si>
    <t>04.12 - DPTO. INGENIERÍA DE COMUNICACIONES</t>
  </si>
  <si>
    <t>04.13 - DPTO. FILOLOGÍA</t>
  </si>
  <si>
    <t>04.14 - DPTO. FÍSICA APLICADA</t>
  </si>
  <si>
    <t>04.15 - DPTO. FÍSICA MODERNA</t>
  </si>
  <si>
    <t>04.16 - DPTO. FISIOLOGÍA Y FARMACOLOGÍA</t>
  </si>
  <si>
    <t>04.17 - DPTO. GEOGRAFÍA, URBANISMO Y ORDENACIÓN DEL TERRITORIO</t>
  </si>
  <si>
    <t>04.18 - DPTO. HISTORIA MODERNA Y CONTEMPORÁNEA</t>
  </si>
  <si>
    <t>04.19 - DPTO. INGENIERÍA ELÉCTRICA Y ENERGÉTICA</t>
  </si>
  <si>
    <t>04.20 - DPTO. MATEMÁTICA APLICADA Y CIENCIAS DE LA COMPUTACIÓN</t>
  </si>
  <si>
    <t>04.21 - DPTO. MATEMÁTICAS, ESTADÍSTICA Y COMPUTACIÓN</t>
  </si>
  <si>
    <t>04.22 - DPTO. MEDICINA Y PSIQUIATRÍA</t>
  </si>
  <si>
    <t>04.23 - DPTO. INGENIERÍAS QUÍMICA Y BIOMOLECULAR</t>
  </si>
  <si>
    <t>04.24 - DPTO. INGENIERÍA GEOGRÁFICA Y TÉCNICAS EXPRESIÓN GRÁFICA</t>
  </si>
  <si>
    <t>04.25 - DPTO. ADMINISTRACIÓN DE EMPRESAS</t>
  </si>
  <si>
    <t>04.26 - DPTO. CIENCIAS Y TÉCNICAS NAVEGACIÓN Y CONSTRUCCIÓN NAVAL</t>
  </si>
  <si>
    <t>04.27 - DPTO. DERECHO PRIVADO</t>
  </si>
  <si>
    <t>04.28 - DPTO. ENFERMERÍA</t>
  </si>
  <si>
    <t>04.29 - DPTO. CIENCIAS DE LA TIERRA Y FÍSICA MATERIA CONDENSADA</t>
  </si>
  <si>
    <t>04.30 - DPTO. INGENIERÍA INFORMÁTICA Y ELECTRÓNICA</t>
  </si>
  <si>
    <t>04.50 - DPTO. TECNOLOGÍA ELECTRÓNICA E INGENIERÍA DE SISTEMAS Y AUTOMÁTICA</t>
  </si>
  <si>
    <t>04.51 - DPTO. QUÍMICA E INGENIERÍA PROCESOS Y RECURSOS</t>
  </si>
  <si>
    <t>03.31 - F. FILOSOFÍA</t>
  </si>
  <si>
    <t>03.32 - F. CIENCIAS</t>
  </si>
  <si>
    <t>03.33 - F. MEDICINA</t>
  </si>
  <si>
    <t>03.34 - F. DERECHO</t>
  </si>
  <si>
    <t>03.35 - ETS CAMINOS</t>
  </si>
  <si>
    <t>03.36 - F. CIENCIAS ECONÓMICAS Y EMPRESARIALES</t>
  </si>
  <si>
    <t>03.41 - F. EDUCACIÓN</t>
  </si>
  <si>
    <t>03.42 - ETS ING. INDUSTRIALES Y TELECOMUNICACIONES</t>
  </si>
  <si>
    <t>03.43 - E. POLITÉCNICA ING. MINAS Y ENERGÍA</t>
  </si>
  <si>
    <t>03.44 - F. ENFERMERÍA</t>
  </si>
  <si>
    <t>03.45 - ETS NÁUTICA</t>
  </si>
  <si>
    <t>07.89 - GASTOS CENTRALIZADOS</t>
  </si>
  <si>
    <t>01.87 - SECRETARÍA GENERAL</t>
  </si>
  <si>
    <t>01.86 - DEFENSOR UNIVERSITARIO</t>
  </si>
  <si>
    <t>01.85 - RECTORADO</t>
  </si>
  <si>
    <t>07.85 - SERVICIO DE COMUNICACIÓN</t>
  </si>
  <si>
    <t>07.84 - SCTI Y UNIDADES DE APOYO AL VIPC</t>
  </si>
  <si>
    <t>01.82 - CONSEJO SOCIAL</t>
  </si>
  <si>
    <t>07.81 - GERENCIA</t>
  </si>
  <si>
    <t>06.79 - ESCUELA INFANTIL UC</t>
  </si>
  <si>
    <t>02.76 - VICERRECTORADO CAMPUS, SOSTENIBILIDAD Y TRANSF. DIGITAL</t>
  </si>
  <si>
    <t>06.75 - CENTRO ORIENTACIÓN E INFORMACIÓN AL EMPLEO</t>
  </si>
  <si>
    <t>06.74 - CENTRO DE IDIOMAS UC</t>
  </si>
  <si>
    <t>02.73 - VICERRECTORADO INTERNACIONALIZACIÓN Y COMPROMISO SOCIAL</t>
  </si>
  <si>
    <t>09.72 - CURSOS DE VERANO Y EXTENSIÓN UNIVERSITARIA</t>
  </si>
  <si>
    <t>06.71 - SERVICIO DE ACTIVIDADES FÍSICAS Y DEPORTES</t>
  </si>
  <si>
    <t>02.70 - VICERRECTORADO TRANSFERENCIA CONOCIMIENTO Y EMPRENDIMIENTO</t>
  </si>
  <si>
    <t>02.69 - VICERRECTORADO TÍTULOS PROPIOS Y ENSEÑANZA A DISTANCIA</t>
  </si>
  <si>
    <t>02.68 - VICERRECTORADO ORDENACIÓN ACADÉMICA Y PROFESORADO</t>
  </si>
  <si>
    <t>06.67 - BIBLIOTECA UNIVERSITARIA</t>
  </si>
  <si>
    <t>06.65 - SERVICIO DE PUBLICACIONES</t>
  </si>
  <si>
    <t>06.64 - SERVICIO DE INFORMÁTICA</t>
  </si>
  <si>
    <t>07.77 - CONVENIOS Y PROYECTOS DE INVESTIGACIÓN</t>
  </si>
  <si>
    <t>02.62 - VICERRECTORADO INVESTIGACIÓN Y POLÍTICA CIENTÍFICA</t>
  </si>
  <si>
    <t>02.61 - VICERRECTORADO CULTURA, PROYECCIÓN SOCIAL Y RELACIONES INSTITUCIONALES</t>
  </si>
  <si>
    <t>02.60 - VICERRECTORADO ESTUDIANTES Y EMPLEO</t>
  </si>
  <si>
    <t>05.56 - INSTITUTO HIDRÁULICA AMBIENTAL</t>
  </si>
  <si>
    <t>05.52 - INSTITUTO FÍSICA DE CANTABRIA</t>
  </si>
  <si>
    <t>05.55 - INSTITUTO BIOMEDICINA Y BIOTECNOLOGÍA DE CANTABRIA</t>
  </si>
  <si>
    <t>05.54 - INSTITUTO INTERNACIONAL INVESTIGACIONES PREHISTÓRICAS DE CANTABRIA</t>
  </si>
  <si>
    <t>05.57 - SANTANDER FINANCIAL INSTITUTE</t>
  </si>
  <si>
    <t>Ejercicio 2023 - FECHA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</si>
</sst>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;\-#,##0.00%"/>
  </numFmts>
  <fonts count="5" x14ac:knownFonts="1">
    <font>
      <sz val="11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0" fontId="4" fillId="3" borderId="3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3" fillId="0" borderId="0" xfId="0" applyFont="1"/>
    <xf numFmtId="4" fontId="3" fillId="2" borderId="2" xfId="0" applyNumberFormat="1" applyFont="1" applyFill="1" applyBorder="1" applyAlignment="1">
      <alignment horizontal="right" vertical="top"/>
    </xf>
    <xf numFmtId="4" fontId="3" fillId="2" borderId="3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4" fillId="3" borderId="2" xfId="0" applyNumberFormat="1" applyFont="1" applyFill="1" applyBorder="1" applyAlignment="1">
      <alignment horizontal="right" vertical="top"/>
    </xf>
    <xf numFmtId="4" fontId="4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5B1F-C7B8-459D-90A0-9927383E0E3A}">
  <sheetPr>
    <pageSetUpPr fitToPage="1"/>
  </sheetPr>
  <dimension ref="A1:J80"/>
  <sheetViews>
    <sheetView showGridLines="0" tabSelected="1" topLeftCell="A53" workbookViewId="0">
      <selection sqref="A1:J80"/>
    </sheetView>
  </sheetViews>
  <sheetFormatPr baseColWidth="10" defaultColWidth="9.140625" defaultRowHeight="12.75" x14ac:dyDescent="0.2"/>
  <cols>
    <col min="1" max="1" width="71.140625" style="14" bestFit="1" customWidth="1"/>
    <col min="2" max="3" width="13.42578125" style="14" bestFit="1" customWidth="1"/>
    <col min="4" max="4" width="15.85546875" style="14" bestFit="1" customWidth="1"/>
    <col min="5" max="5" width="20" style="14" bestFit="1" customWidth="1"/>
    <col min="6" max="6" width="22" style="14" bestFit="1" customWidth="1"/>
    <col min="7" max="7" width="13.28515625" style="14" bestFit="1" customWidth="1"/>
    <col min="8" max="8" width="15.42578125" style="14" bestFit="1" customWidth="1"/>
    <col min="9" max="9" width="19.5703125" style="14" customWidth="1"/>
    <col min="10" max="10" width="20.42578125" style="14" customWidth="1"/>
    <col min="11" max="11" width="11" style="14" customWidth="1"/>
    <col min="12" max="12" width="9" style="14" customWidth="1"/>
    <col min="13" max="13" width="0.7109375" style="14" customWidth="1"/>
    <col min="14" max="16384" width="9.140625" style="14"/>
  </cols>
  <sheetData>
    <row r="1" spans="1:10" customFormat="1" ht="15" x14ac:dyDescent="0.25">
      <c r="A1" s="1" t="s">
        <v>10</v>
      </c>
      <c r="B1" s="2"/>
      <c r="C1" s="2"/>
      <c r="D1" s="2"/>
    </row>
    <row r="2" spans="1:10" customFormat="1" ht="15" x14ac:dyDescent="0.25">
      <c r="A2" s="3" t="s">
        <v>88</v>
      </c>
    </row>
    <row r="3" spans="1:10" customFormat="1" ht="15" x14ac:dyDescent="0.25">
      <c r="A3" s="3" t="s">
        <v>11</v>
      </c>
    </row>
    <row r="4" spans="1:10" customFormat="1" ht="15" x14ac:dyDescent="0.25">
      <c r="A4" s="13" t="s">
        <v>0</v>
      </c>
    </row>
    <row r="5" spans="1:10" customFormat="1" ht="25.5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  <c r="I5" s="8" t="s">
        <v>12</v>
      </c>
      <c r="J5" s="9" t="s">
        <v>13</v>
      </c>
    </row>
    <row r="6" spans="1:10" x14ac:dyDescent="0.2">
      <c r="A6" s="5" t="s">
        <v>64</v>
      </c>
      <c r="B6" s="15">
        <v>50184</v>
      </c>
      <c r="C6" s="15">
        <v>53256</v>
      </c>
      <c r="D6" s="15">
        <v>5417.41</v>
      </c>
      <c r="E6" s="15">
        <v>47838.59</v>
      </c>
      <c r="F6" s="15">
        <v>47838.59</v>
      </c>
      <c r="G6" s="15">
        <v>47838.59</v>
      </c>
      <c r="H6" s="16">
        <v>0</v>
      </c>
      <c r="I6" s="10">
        <f>E6/C6</f>
        <v>0.89827606279104699</v>
      </c>
      <c r="J6" s="11">
        <f>F6/C6</f>
        <v>0.89827606279104699</v>
      </c>
    </row>
    <row r="7" spans="1:10" x14ac:dyDescent="0.2">
      <c r="A7" s="5" t="s">
        <v>61</v>
      </c>
      <c r="B7" s="15">
        <v>64980</v>
      </c>
      <c r="C7" s="15">
        <v>106980</v>
      </c>
      <c r="D7" s="15">
        <v>20484.04</v>
      </c>
      <c r="E7" s="15">
        <v>86495.96</v>
      </c>
      <c r="F7" s="15">
        <v>86495.96</v>
      </c>
      <c r="G7" s="15">
        <v>86495.96</v>
      </c>
      <c r="H7" s="16">
        <v>0</v>
      </c>
      <c r="I7" s="10">
        <f t="shared" ref="I7:I70" si="0">E7/C7</f>
        <v>0.80852458403439897</v>
      </c>
      <c r="J7" s="11">
        <f t="shared" ref="J7:J70" si="1">F7/C7</f>
        <v>0.80852458403439897</v>
      </c>
    </row>
    <row r="8" spans="1:10" x14ac:dyDescent="0.2">
      <c r="A8" s="5" t="s">
        <v>60</v>
      </c>
      <c r="B8" s="15">
        <v>6059</v>
      </c>
      <c r="C8" s="15">
        <v>7470.47</v>
      </c>
      <c r="D8" s="15">
        <v>2216.0100000000002</v>
      </c>
      <c r="E8" s="15">
        <v>5254.46</v>
      </c>
      <c r="F8" s="15">
        <v>5254.46</v>
      </c>
      <c r="G8" s="15">
        <v>5254.46</v>
      </c>
      <c r="H8" s="16">
        <v>0</v>
      </c>
      <c r="I8" s="10">
        <f t="shared" si="0"/>
        <v>0.70336404536796215</v>
      </c>
      <c r="J8" s="11">
        <f t="shared" si="1"/>
        <v>0.70336404536796215</v>
      </c>
    </row>
    <row r="9" spans="1:10" x14ac:dyDescent="0.2">
      <c r="A9" s="5" t="s">
        <v>59</v>
      </c>
      <c r="B9" s="15">
        <v>65520</v>
      </c>
      <c r="C9" s="15">
        <v>78782.52</v>
      </c>
      <c r="D9" s="15">
        <v>3288.13</v>
      </c>
      <c r="E9" s="15">
        <v>75494.39</v>
      </c>
      <c r="F9" s="15">
        <v>75494.39</v>
      </c>
      <c r="G9" s="15">
        <v>75494.39</v>
      </c>
      <c r="H9" s="16">
        <v>0</v>
      </c>
      <c r="I9" s="10">
        <f t="shared" si="0"/>
        <v>0.95826320356342998</v>
      </c>
      <c r="J9" s="11">
        <f t="shared" si="1"/>
        <v>0.95826320356342998</v>
      </c>
    </row>
    <row r="10" spans="1:10" x14ac:dyDescent="0.2">
      <c r="A10" s="5" t="s">
        <v>82</v>
      </c>
      <c r="B10" s="15">
        <v>560142</v>
      </c>
      <c r="C10" s="15">
        <v>1230772.1200000001</v>
      </c>
      <c r="D10" s="15">
        <v>395866.91</v>
      </c>
      <c r="E10" s="15">
        <v>827218.14</v>
      </c>
      <c r="F10" s="15">
        <v>827218.14</v>
      </c>
      <c r="G10" s="15">
        <v>816618.05</v>
      </c>
      <c r="H10" s="16">
        <v>10600.09</v>
      </c>
      <c r="I10" s="10">
        <f t="shared" si="0"/>
        <v>0.67211316096435458</v>
      </c>
      <c r="J10" s="11">
        <f t="shared" si="1"/>
        <v>0.67211316096435458</v>
      </c>
    </row>
    <row r="11" spans="1:10" x14ac:dyDescent="0.2">
      <c r="A11" s="5" t="s">
        <v>81</v>
      </c>
      <c r="B11" s="15">
        <v>252630</v>
      </c>
      <c r="C11" s="15">
        <v>322825.28999999998</v>
      </c>
      <c r="D11" s="15">
        <v>67839.13</v>
      </c>
      <c r="E11" s="15">
        <v>254986.16</v>
      </c>
      <c r="F11" s="15">
        <v>254986.16</v>
      </c>
      <c r="G11" s="15">
        <v>250632.44</v>
      </c>
      <c r="H11" s="16">
        <v>4353.72</v>
      </c>
      <c r="I11" s="10">
        <f t="shared" si="0"/>
        <v>0.78985806843076023</v>
      </c>
      <c r="J11" s="11">
        <f t="shared" si="1"/>
        <v>0.78985806843076023</v>
      </c>
    </row>
    <row r="12" spans="1:10" x14ac:dyDescent="0.2">
      <c r="A12" s="5" t="s">
        <v>80</v>
      </c>
      <c r="B12" s="15">
        <v>9117865</v>
      </c>
      <c r="C12" s="15">
        <v>18618959.280000001</v>
      </c>
      <c r="D12" s="15">
        <v>7591469.2800000003</v>
      </c>
      <c r="E12" s="15">
        <v>10935889.939999999</v>
      </c>
      <c r="F12" s="15">
        <v>10935889.939999999</v>
      </c>
      <c r="G12" s="15">
        <v>10835765.66</v>
      </c>
      <c r="H12" s="16">
        <v>100124.28</v>
      </c>
      <c r="I12" s="10">
        <f t="shared" si="0"/>
        <v>0.58735237429446696</v>
      </c>
      <c r="J12" s="11">
        <f t="shared" si="1"/>
        <v>0.58735237429446696</v>
      </c>
    </row>
    <row r="13" spans="1:10" x14ac:dyDescent="0.2">
      <c r="A13" s="5" t="s">
        <v>75</v>
      </c>
      <c r="B13" s="15">
        <v>577845</v>
      </c>
      <c r="C13" s="15">
        <v>337330.66</v>
      </c>
      <c r="D13" s="15">
        <v>83302.67</v>
      </c>
      <c r="E13" s="15">
        <v>254027.99</v>
      </c>
      <c r="F13" s="15">
        <v>254027.99</v>
      </c>
      <c r="G13" s="15">
        <v>253586.02</v>
      </c>
      <c r="H13" s="16">
        <v>441.97</v>
      </c>
      <c r="I13" s="10">
        <f t="shared" si="0"/>
        <v>0.7530533690593082</v>
      </c>
      <c r="J13" s="11">
        <f t="shared" si="1"/>
        <v>0.7530533690593082</v>
      </c>
    </row>
    <row r="14" spans="1:10" x14ac:dyDescent="0.2">
      <c r="A14" s="5" t="s">
        <v>74</v>
      </c>
      <c r="B14" s="15">
        <v>1166500</v>
      </c>
      <c r="C14" s="15">
        <v>422187.85</v>
      </c>
      <c r="D14" s="15">
        <v>398289.6</v>
      </c>
      <c r="E14" s="15">
        <v>23898.25</v>
      </c>
      <c r="F14" s="15">
        <v>23898.25</v>
      </c>
      <c r="G14" s="15">
        <v>23886.25</v>
      </c>
      <c r="H14" s="16">
        <v>12</v>
      </c>
      <c r="I14" s="10">
        <f t="shared" si="0"/>
        <v>5.6605726574083082E-2</v>
      </c>
      <c r="J14" s="11">
        <f t="shared" si="1"/>
        <v>5.6605726574083082E-2</v>
      </c>
    </row>
    <row r="15" spans="1:10" x14ac:dyDescent="0.2">
      <c r="A15" s="5" t="s">
        <v>73</v>
      </c>
      <c r="B15" s="17">
        <v>53730</v>
      </c>
      <c r="C15" s="17">
        <v>80667.5</v>
      </c>
      <c r="D15" s="17">
        <v>76362.67</v>
      </c>
      <c r="E15" s="15">
        <v>4304.83</v>
      </c>
      <c r="F15" s="15">
        <v>4304.83</v>
      </c>
      <c r="G15" s="15">
        <v>4304.83</v>
      </c>
      <c r="H15" s="16">
        <v>0</v>
      </c>
      <c r="I15" s="10">
        <f t="shared" si="0"/>
        <v>5.3365109864567516E-2</v>
      </c>
      <c r="J15" s="11">
        <f t="shared" si="1"/>
        <v>5.3365109864567516E-2</v>
      </c>
    </row>
    <row r="16" spans="1:10" x14ac:dyDescent="0.2">
      <c r="A16" s="5" t="s">
        <v>70</v>
      </c>
      <c r="B16" s="17">
        <v>862550</v>
      </c>
      <c r="C16" s="17">
        <v>4800647.1399999997</v>
      </c>
      <c r="D16" s="17">
        <v>2865416.21</v>
      </c>
      <c r="E16" s="15">
        <v>1830694.93</v>
      </c>
      <c r="F16" s="15">
        <v>1830694.93</v>
      </c>
      <c r="G16" s="15">
        <v>1827067.48</v>
      </c>
      <c r="H16" s="16">
        <v>3627.45</v>
      </c>
      <c r="I16" s="10">
        <f t="shared" si="0"/>
        <v>0.38134336405320557</v>
      </c>
      <c r="J16" s="11">
        <f t="shared" si="1"/>
        <v>0.38134336405320557</v>
      </c>
    </row>
    <row r="17" spans="1:10" x14ac:dyDescent="0.2">
      <c r="A17" s="5" t="s">
        <v>67</v>
      </c>
      <c r="B17" s="17">
        <v>120285</v>
      </c>
      <c r="C17" s="17">
        <v>480277.31</v>
      </c>
      <c r="D17" s="17">
        <v>347081.74</v>
      </c>
      <c r="E17" s="15">
        <v>133195.57</v>
      </c>
      <c r="F17" s="15">
        <v>117309.24</v>
      </c>
      <c r="G17" s="15">
        <v>108786.54</v>
      </c>
      <c r="H17" s="16">
        <v>8522.7000000000007</v>
      </c>
      <c r="I17" s="10">
        <f t="shared" si="0"/>
        <v>0.27733054888643399</v>
      </c>
      <c r="J17" s="11">
        <f t="shared" si="1"/>
        <v>0.24425313783822103</v>
      </c>
    </row>
    <row r="18" spans="1:10" x14ac:dyDescent="0.2">
      <c r="A18" s="5" t="s">
        <v>47</v>
      </c>
      <c r="B18" s="17">
        <v>11185</v>
      </c>
      <c r="C18" s="17">
        <v>50034.53</v>
      </c>
      <c r="D18" s="17">
        <v>9045.75</v>
      </c>
      <c r="E18" s="15">
        <v>40332.53</v>
      </c>
      <c r="F18" s="15">
        <v>40332.53</v>
      </c>
      <c r="G18" s="15">
        <v>26609.599999999999</v>
      </c>
      <c r="H18" s="16">
        <v>13722.93</v>
      </c>
      <c r="I18" s="10">
        <f t="shared" si="0"/>
        <v>0.80609391154468724</v>
      </c>
      <c r="J18" s="11">
        <f t="shared" si="1"/>
        <v>0.80609391154468724</v>
      </c>
    </row>
    <row r="19" spans="1:10" x14ac:dyDescent="0.2">
      <c r="A19" s="5" t="s">
        <v>48</v>
      </c>
      <c r="B19" s="17">
        <v>37142</v>
      </c>
      <c r="C19" s="17">
        <v>100167.52</v>
      </c>
      <c r="D19" s="17">
        <v>19337.2</v>
      </c>
      <c r="E19" s="15">
        <v>80830.320000000007</v>
      </c>
      <c r="F19" s="15">
        <v>80830.320000000007</v>
      </c>
      <c r="G19" s="15">
        <v>80747.64</v>
      </c>
      <c r="H19" s="16">
        <v>82.68</v>
      </c>
      <c r="I19" s="10">
        <f t="shared" si="0"/>
        <v>0.80695139502305746</v>
      </c>
      <c r="J19" s="11">
        <f t="shared" si="1"/>
        <v>0.80695139502305746</v>
      </c>
    </row>
    <row r="20" spans="1:10" x14ac:dyDescent="0.2">
      <c r="A20" s="5" t="s">
        <v>49</v>
      </c>
      <c r="B20" s="17">
        <v>43566</v>
      </c>
      <c r="C20" s="17">
        <v>257956.86</v>
      </c>
      <c r="D20" s="17">
        <v>187474.73</v>
      </c>
      <c r="E20" s="15">
        <v>70392.429999999993</v>
      </c>
      <c r="F20" s="15">
        <v>70392.429999999993</v>
      </c>
      <c r="G20" s="15">
        <v>64971.73</v>
      </c>
      <c r="H20" s="16">
        <v>5420.7</v>
      </c>
      <c r="I20" s="10">
        <f t="shared" si="0"/>
        <v>0.27288450479665477</v>
      </c>
      <c r="J20" s="11">
        <f t="shared" si="1"/>
        <v>0.27288450479665477</v>
      </c>
    </row>
    <row r="21" spans="1:10" x14ac:dyDescent="0.2">
      <c r="A21" s="5" t="s">
        <v>50</v>
      </c>
      <c r="B21" s="17">
        <v>58460</v>
      </c>
      <c r="C21" s="17">
        <v>79454.95</v>
      </c>
      <c r="D21" s="17">
        <v>15430.27</v>
      </c>
      <c r="E21" s="17">
        <v>63368.43</v>
      </c>
      <c r="F21" s="17">
        <v>63368.43</v>
      </c>
      <c r="G21" s="17">
        <v>62374.28</v>
      </c>
      <c r="H21" s="18">
        <v>994.15</v>
      </c>
      <c r="I21" s="10">
        <f t="shared" si="0"/>
        <v>0.79753910863954991</v>
      </c>
      <c r="J21" s="11">
        <f t="shared" si="1"/>
        <v>0.79753910863954991</v>
      </c>
    </row>
    <row r="22" spans="1:10" x14ac:dyDescent="0.2">
      <c r="A22" s="5" t="s">
        <v>51</v>
      </c>
      <c r="B22" s="15">
        <v>27589</v>
      </c>
      <c r="C22" s="15">
        <v>418409.01</v>
      </c>
      <c r="D22" s="15">
        <v>210627.59</v>
      </c>
      <c r="E22" s="15">
        <v>207125.17</v>
      </c>
      <c r="F22" s="15">
        <v>207125.17</v>
      </c>
      <c r="G22" s="15">
        <v>206146.22</v>
      </c>
      <c r="H22" s="16">
        <v>978.95</v>
      </c>
      <c r="I22" s="10">
        <f t="shared" si="0"/>
        <v>0.495030377094413</v>
      </c>
      <c r="J22" s="11">
        <f t="shared" si="1"/>
        <v>0.495030377094413</v>
      </c>
    </row>
    <row r="23" spans="1:10" x14ac:dyDescent="0.2">
      <c r="A23" s="5" t="s">
        <v>52</v>
      </c>
      <c r="B23" s="15">
        <v>20987</v>
      </c>
      <c r="C23" s="15">
        <v>47859.01</v>
      </c>
      <c r="D23" s="15">
        <v>8457.1200000000008</v>
      </c>
      <c r="E23" s="15">
        <v>38745.64</v>
      </c>
      <c r="F23" s="15">
        <v>38745.64</v>
      </c>
      <c r="G23" s="15">
        <v>38677.21</v>
      </c>
      <c r="H23" s="16">
        <v>68.430000000000007</v>
      </c>
      <c r="I23" s="10">
        <f t="shared" si="0"/>
        <v>0.80957880240314206</v>
      </c>
      <c r="J23" s="11">
        <f t="shared" si="1"/>
        <v>0.80957880240314206</v>
      </c>
    </row>
    <row r="24" spans="1:10" x14ac:dyDescent="0.2">
      <c r="A24" s="5" t="s">
        <v>14</v>
      </c>
      <c r="B24" s="15">
        <v>125662</v>
      </c>
      <c r="C24" s="15">
        <v>115827.07</v>
      </c>
      <c r="D24" s="15">
        <v>20185.060000000001</v>
      </c>
      <c r="E24" s="15">
        <v>95642.01</v>
      </c>
      <c r="F24" s="15">
        <v>95642.01</v>
      </c>
      <c r="G24" s="15">
        <v>94743.25</v>
      </c>
      <c r="H24" s="16">
        <v>898.76</v>
      </c>
      <c r="I24" s="10">
        <f t="shared" si="0"/>
        <v>0.82573106614887171</v>
      </c>
      <c r="J24" s="11">
        <f t="shared" si="1"/>
        <v>0.82573106614887171</v>
      </c>
    </row>
    <row r="25" spans="1:10" x14ac:dyDescent="0.2">
      <c r="A25" s="5" t="s">
        <v>53</v>
      </c>
      <c r="B25" s="15">
        <v>56853</v>
      </c>
      <c r="C25" s="15">
        <v>195792.66</v>
      </c>
      <c r="D25" s="15">
        <v>57781.77</v>
      </c>
      <c r="E25" s="15">
        <v>111808.37</v>
      </c>
      <c r="F25" s="15">
        <v>111808.37</v>
      </c>
      <c r="G25" s="15">
        <v>106484.99</v>
      </c>
      <c r="H25" s="16">
        <v>5323.38</v>
      </c>
      <c r="I25" s="10">
        <f t="shared" si="0"/>
        <v>0.57105496191736704</v>
      </c>
      <c r="J25" s="11">
        <f t="shared" si="1"/>
        <v>0.57105496191736704</v>
      </c>
    </row>
    <row r="26" spans="1:10" x14ac:dyDescent="0.2">
      <c r="A26" s="5" t="s">
        <v>54</v>
      </c>
      <c r="B26" s="15">
        <v>31929</v>
      </c>
      <c r="C26" s="15">
        <v>222056.59</v>
      </c>
      <c r="D26" s="15">
        <v>112487.4</v>
      </c>
      <c r="E26" s="15">
        <v>108912.94</v>
      </c>
      <c r="F26" s="15">
        <v>93786.46</v>
      </c>
      <c r="G26" s="15">
        <v>93266.4</v>
      </c>
      <c r="H26" s="16">
        <v>520.05999999999995</v>
      </c>
      <c r="I26" s="10">
        <f t="shared" si="0"/>
        <v>0.49047380219609787</v>
      </c>
      <c r="J26" s="11">
        <f t="shared" si="1"/>
        <v>0.42235386934474678</v>
      </c>
    </row>
    <row r="27" spans="1:10" x14ac:dyDescent="0.2">
      <c r="A27" s="5" t="s">
        <v>55</v>
      </c>
      <c r="B27" s="15">
        <v>9964</v>
      </c>
      <c r="C27" s="15">
        <v>69223.33</v>
      </c>
      <c r="D27" s="15">
        <v>8452.25</v>
      </c>
      <c r="E27" s="15">
        <v>58692.83</v>
      </c>
      <c r="F27" s="15">
        <v>58692.83</v>
      </c>
      <c r="G27" s="15">
        <v>58687.72</v>
      </c>
      <c r="H27" s="16">
        <v>5.1100000000000003</v>
      </c>
      <c r="I27" s="10">
        <f t="shared" si="0"/>
        <v>0.84787643125518519</v>
      </c>
      <c r="J27" s="11">
        <f t="shared" si="1"/>
        <v>0.84787643125518519</v>
      </c>
    </row>
    <row r="28" spans="1:10" x14ac:dyDescent="0.2">
      <c r="A28" s="5" t="s">
        <v>56</v>
      </c>
      <c r="B28" s="15">
        <v>12113</v>
      </c>
      <c r="C28" s="15">
        <v>43952.06</v>
      </c>
      <c r="D28" s="15">
        <v>16500.97</v>
      </c>
      <c r="E28" s="15">
        <v>27451.09</v>
      </c>
      <c r="F28" s="15">
        <v>27451.09</v>
      </c>
      <c r="G28" s="15">
        <v>20904.189999999999</v>
      </c>
      <c r="H28" s="16">
        <v>6546.9</v>
      </c>
      <c r="I28" s="10">
        <f t="shared" si="0"/>
        <v>0.62456890530273212</v>
      </c>
      <c r="J28" s="11">
        <f t="shared" si="1"/>
        <v>0.62456890530273212</v>
      </c>
    </row>
    <row r="29" spans="1:10" x14ac:dyDescent="0.2">
      <c r="A29" s="5" t="s">
        <v>57</v>
      </c>
      <c r="B29" s="15">
        <v>28408</v>
      </c>
      <c r="C29" s="15">
        <v>97693.38</v>
      </c>
      <c r="D29" s="15">
        <v>30965.45</v>
      </c>
      <c r="E29" s="15">
        <v>66012.429999999993</v>
      </c>
      <c r="F29" s="15">
        <v>66012.429999999993</v>
      </c>
      <c r="G29" s="15">
        <v>65811.8</v>
      </c>
      <c r="H29" s="16">
        <v>200.63</v>
      </c>
      <c r="I29" s="10">
        <f t="shared" si="0"/>
        <v>0.67571037054916094</v>
      </c>
      <c r="J29" s="11">
        <f t="shared" si="1"/>
        <v>0.67571037054916094</v>
      </c>
    </row>
    <row r="30" spans="1:10" x14ac:dyDescent="0.2">
      <c r="A30" s="5" t="s">
        <v>15</v>
      </c>
      <c r="B30" s="15">
        <v>13111</v>
      </c>
      <c r="C30" s="15">
        <v>385967.25</v>
      </c>
      <c r="D30" s="15">
        <v>241785.37</v>
      </c>
      <c r="E30" s="15">
        <v>144181.88</v>
      </c>
      <c r="F30" s="15">
        <v>144181.88</v>
      </c>
      <c r="G30" s="15">
        <v>57661.84</v>
      </c>
      <c r="H30" s="16">
        <v>86520.04</v>
      </c>
      <c r="I30" s="10">
        <f t="shared" si="0"/>
        <v>0.3735598810520841</v>
      </c>
      <c r="J30" s="11">
        <f t="shared" si="1"/>
        <v>0.3735598810520841</v>
      </c>
    </row>
    <row r="31" spans="1:10" x14ac:dyDescent="0.2">
      <c r="A31" s="5" t="s">
        <v>16</v>
      </c>
      <c r="B31" s="15">
        <v>11300</v>
      </c>
      <c r="C31" s="15">
        <v>502208.1</v>
      </c>
      <c r="D31" s="15">
        <v>254154.01</v>
      </c>
      <c r="E31" s="15">
        <v>231387.09</v>
      </c>
      <c r="F31" s="15">
        <v>111385.32</v>
      </c>
      <c r="G31" s="15">
        <v>103631.75</v>
      </c>
      <c r="H31" s="16">
        <v>7753.57</v>
      </c>
      <c r="I31" s="10">
        <f t="shared" si="0"/>
        <v>0.46073946238621005</v>
      </c>
      <c r="J31" s="11">
        <f t="shared" si="1"/>
        <v>0.22179116585335842</v>
      </c>
    </row>
    <row r="32" spans="1:10" x14ac:dyDescent="0.2">
      <c r="A32" s="5" t="s">
        <v>17</v>
      </c>
      <c r="B32" s="15">
        <v>7916</v>
      </c>
      <c r="C32" s="15">
        <v>2127308.06</v>
      </c>
      <c r="D32" s="15">
        <v>1710099.48</v>
      </c>
      <c r="E32" s="15">
        <v>399742.96</v>
      </c>
      <c r="F32" s="15">
        <v>399742.96</v>
      </c>
      <c r="G32" s="15">
        <v>394105.46</v>
      </c>
      <c r="H32" s="16">
        <v>5637.5</v>
      </c>
      <c r="I32" s="10">
        <f t="shared" si="0"/>
        <v>0.18791023618835911</v>
      </c>
      <c r="J32" s="11">
        <f t="shared" si="1"/>
        <v>0.18791023618835911</v>
      </c>
    </row>
    <row r="33" spans="1:10" x14ac:dyDescent="0.2">
      <c r="A33" s="5" t="s">
        <v>18</v>
      </c>
      <c r="B33" s="15">
        <v>8285</v>
      </c>
      <c r="C33" s="15">
        <v>1372547.24</v>
      </c>
      <c r="D33" s="15">
        <v>677700.62</v>
      </c>
      <c r="E33" s="15">
        <v>684650.38</v>
      </c>
      <c r="F33" s="15">
        <v>684650.38</v>
      </c>
      <c r="G33" s="15">
        <v>653752.67000000004</v>
      </c>
      <c r="H33" s="16">
        <v>30897.71</v>
      </c>
      <c r="I33" s="10">
        <f t="shared" si="0"/>
        <v>0.49881735218089834</v>
      </c>
      <c r="J33" s="11">
        <f t="shared" si="1"/>
        <v>0.49881735218089834</v>
      </c>
    </row>
    <row r="34" spans="1:10" x14ac:dyDescent="0.2">
      <c r="A34" s="5" t="s">
        <v>19</v>
      </c>
      <c r="B34" s="15">
        <v>8495</v>
      </c>
      <c r="C34" s="15">
        <v>1044653.99</v>
      </c>
      <c r="D34" s="15">
        <v>937379.83</v>
      </c>
      <c r="E34" s="15">
        <v>105531.71</v>
      </c>
      <c r="F34" s="15">
        <v>105531.71</v>
      </c>
      <c r="G34" s="15">
        <v>103128.63</v>
      </c>
      <c r="H34" s="16">
        <v>2403.08</v>
      </c>
      <c r="I34" s="10">
        <f t="shared" si="0"/>
        <v>0.10102073127581698</v>
      </c>
      <c r="J34" s="11">
        <f t="shared" si="1"/>
        <v>0.10102073127581698</v>
      </c>
    </row>
    <row r="35" spans="1:10" x14ac:dyDescent="0.2">
      <c r="A35" s="5" t="s">
        <v>20</v>
      </c>
      <c r="B35" s="15">
        <v>22256</v>
      </c>
      <c r="C35" s="15">
        <v>1066186.93</v>
      </c>
      <c r="D35" s="15">
        <v>582274.31999999995</v>
      </c>
      <c r="E35" s="15">
        <v>476155.8</v>
      </c>
      <c r="F35" s="15">
        <v>476155.8</v>
      </c>
      <c r="G35" s="15">
        <v>474673.31</v>
      </c>
      <c r="H35" s="16">
        <v>1482.49</v>
      </c>
      <c r="I35" s="10">
        <f t="shared" si="0"/>
        <v>0.44659692086077252</v>
      </c>
      <c r="J35" s="11">
        <f t="shared" si="1"/>
        <v>0.44659692086077252</v>
      </c>
    </row>
    <row r="36" spans="1:10" x14ac:dyDescent="0.2">
      <c r="A36" s="5" t="s">
        <v>21</v>
      </c>
      <c r="B36" s="15">
        <v>13895</v>
      </c>
      <c r="C36" s="15">
        <v>92524.98</v>
      </c>
      <c r="D36" s="15">
        <v>60603.839999999997</v>
      </c>
      <c r="E36" s="15">
        <v>22744.47</v>
      </c>
      <c r="F36" s="15">
        <v>22744.47</v>
      </c>
      <c r="G36" s="15">
        <v>22734.84</v>
      </c>
      <c r="H36" s="16">
        <v>9.6300000000000008</v>
      </c>
      <c r="I36" s="10">
        <f t="shared" si="0"/>
        <v>0.24581977753467227</v>
      </c>
      <c r="J36" s="11">
        <f t="shared" si="1"/>
        <v>0.24581977753467227</v>
      </c>
    </row>
    <row r="37" spans="1:10" x14ac:dyDescent="0.2">
      <c r="A37" s="5" t="s">
        <v>22</v>
      </c>
      <c r="B37" s="15">
        <v>9914</v>
      </c>
      <c r="C37" s="15">
        <v>326255.48</v>
      </c>
      <c r="D37" s="15">
        <v>135600.16</v>
      </c>
      <c r="E37" s="15">
        <v>185619.58</v>
      </c>
      <c r="F37" s="15">
        <v>185619.58</v>
      </c>
      <c r="G37" s="15">
        <v>185574.41</v>
      </c>
      <c r="H37" s="16">
        <v>45.17</v>
      </c>
      <c r="I37" s="10">
        <f t="shared" si="0"/>
        <v>0.56893934777739208</v>
      </c>
      <c r="J37" s="11">
        <f t="shared" si="1"/>
        <v>0.56893934777739208</v>
      </c>
    </row>
    <row r="38" spans="1:10" x14ac:dyDescent="0.2">
      <c r="A38" s="5" t="s">
        <v>23</v>
      </c>
      <c r="B38" s="15">
        <v>10556</v>
      </c>
      <c r="C38" s="15">
        <v>5441459.1299999999</v>
      </c>
      <c r="D38" s="15">
        <v>4158602.88</v>
      </c>
      <c r="E38" s="15">
        <v>1261676.73</v>
      </c>
      <c r="F38" s="15">
        <v>1238926.73</v>
      </c>
      <c r="G38" s="15">
        <v>1222823.3600000001</v>
      </c>
      <c r="H38" s="16">
        <v>16103.37</v>
      </c>
      <c r="I38" s="10">
        <f t="shared" si="0"/>
        <v>0.23186367844685071</v>
      </c>
      <c r="J38" s="11">
        <f t="shared" si="1"/>
        <v>0.22768281455419109</v>
      </c>
    </row>
    <row r="39" spans="1:10" x14ac:dyDescent="0.2">
      <c r="A39" s="5" t="s">
        <v>24</v>
      </c>
      <c r="B39" s="15">
        <v>31060</v>
      </c>
      <c r="C39" s="15">
        <v>2232301.2799999998</v>
      </c>
      <c r="D39" s="15">
        <v>484077.35</v>
      </c>
      <c r="E39" s="15">
        <v>1746071.72</v>
      </c>
      <c r="F39" s="15">
        <v>1746071.72</v>
      </c>
      <c r="G39" s="15">
        <v>1744061.34</v>
      </c>
      <c r="H39" s="16">
        <v>2010.38</v>
      </c>
      <c r="I39" s="10">
        <f t="shared" si="0"/>
        <v>0.78218461622707136</v>
      </c>
      <c r="J39" s="11">
        <f t="shared" si="1"/>
        <v>0.78218461622707136</v>
      </c>
    </row>
    <row r="40" spans="1:10" x14ac:dyDescent="0.2">
      <c r="A40" s="5" t="s">
        <v>25</v>
      </c>
      <c r="B40" s="15">
        <v>26296</v>
      </c>
      <c r="C40" s="15">
        <v>343022.41</v>
      </c>
      <c r="D40" s="15">
        <v>128670.81</v>
      </c>
      <c r="E40" s="15">
        <v>206519.59</v>
      </c>
      <c r="F40" s="15">
        <v>206519.59</v>
      </c>
      <c r="G40" s="15">
        <v>204515.86</v>
      </c>
      <c r="H40" s="16">
        <v>2003.73</v>
      </c>
      <c r="I40" s="10">
        <f t="shared" si="0"/>
        <v>0.60205859436414089</v>
      </c>
      <c r="J40" s="11">
        <f t="shared" si="1"/>
        <v>0.60205859436414089</v>
      </c>
    </row>
    <row r="41" spans="1:10" x14ac:dyDescent="0.2">
      <c r="A41" s="5" t="s">
        <v>26</v>
      </c>
      <c r="B41" s="15">
        <v>14650</v>
      </c>
      <c r="C41" s="15">
        <v>2204105.86</v>
      </c>
      <c r="D41" s="15">
        <v>1233495.5900000001</v>
      </c>
      <c r="E41" s="15">
        <v>960851.42</v>
      </c>
      <c r="F41" s="15">
        <v>960851.42</v>
      </c>
      <c r="G41" s="15">
        <v>954376.04</v>
      </c>
      <c r="H41" s="16">
        <v>6475.38</v>
      </c>
      <c r="I41" s="10">
        <f t="shared" si="0"/>
        <v>0.43593705612669625</v>
      </c>
      <c r="J41" s="11">
        <f t="shared" si="1"/>
        <v>0.43593705612669625</v>
      </c>
    </row>
    <row r="42" spans="1:10" x14ac:dyDescent="0.2">
      <c r="A42" s="5" t="s">
        <v>27</v>
      </c>
      <c r="B42" s="15">
        <v>17776</v>
      </c>
      <c r="C42" s="15">
        <v>49989.85</v>
      </c>
      <c r="D42" s="15">
        <v>12197.29</v>
      </c>
      <c r="E42" s="15">
        <v>37792.559999999998</v>
      </c>
      <c r="F42" s="15">
        <v>37792.559999999998</v>
      </c>
      <c r="G42" s="15">
        <v>37790.5</v>
      </c>
      <c r="H42" s="16">
        <v>2.06</v>
      </c>
      <c r="I42" s="10">
        <f t="shared" si="0"/>
        <v>0.75600466894779639</v>
      </c>
      <c r="J42" s="11">
        <f t="shared" si="1"/>
        <v>0.75600466894779639</v>
      </c>
    </row>
    <row r="43" spans="1:10" x14ac:dyDescent="0.2">
      <c r="A43" s="5" t="s">
        <v>28</v>
      </c>
      <c r="B43" s="15">
        <v>11259</v>
      </c>
      <c r="C43" s="15">
        <v>366642.57</v>
      </c>
      <c r="D43" s="15">
        <v>184545.39</v>
      </c>
      <c r="E43" s="15">
        <v>181899.06</v>
      </c>
      <c r="F43" s="15">
        <v>181899.06</v>
      </c>
      <c r="G43" s="15">
        <v>180481.14</v>
      </c>
      <c r="H43" s="16">
        <v>1417.92</v>
      </c>
      <c r="I43" s="10">
        <f t="shared" si="0"/>
        <v>0.49612094962131648</v>
      </c>
      <c r="J43" s="11">
        <f t="shared" si="1"/>
        <v>0.49612094962131648</v>
      </c>
    </row>
    <row r="44" spans="1:10" x14ac:dyDescent="0.2">
      <c r="A44" s="5" t="s">
        <v>29</v>
      </c>
      <c r="B44" s="15">
        <v>7308</v>
      </c>
      <c r="C44" s="15">
        <v>20225.37</v>
      </c>
      <c r="D44" s="15">
        <v>3011.61</v>
      </c>
      <c r="E44" s="15">
        <v>17213.759999999998</v>
      </c>
      <c r="F44" s="15">
        <v>17213.759999999998</v>
      </c>
      <c r="G44" s="15">
        <v>17208.87</v>
      </c>
      <c r="H44" s="16">
        <v>4.8899999999999997</v>
      </c>
      <c r="I44" s="10">
        <f t="shared" si="0"/>
        <v>0.85109740884839191</v>
      </c>
      <c r="J44" s="11">
        <f t="shared" si="1"/>
        <v>0.85109740884839191</v>
      </c>
    </row>
    <row r="45" spans="1:10" x14ac:dyDescent="0.2">
      <c r="A45" s="5" t="s">
        <v>30</v>
      </c>
      <c r="B45" s="15">
        <v>13975</v>
      </c>
      <c r="C45" s="15">
        <v>460428.95</v>
      </c>
      <c r="D45" s="15">
        <v>273197.06</v>
      </c>
      <c r="E45" s="15">
        <v>183468.69</v>
      </c>
      <c r="F45" s="15">
        <v>183468.69</v>
      </c>
      <c r="G45" s="15">
        <v>182335.17</v>
      </c>
      <c r="H45" s="16">
        <v>1133.52</v>
      </c>
      <c r="I45" s="10">
        <f t="shared" si="0"/>
        <v>0.3984734018136783</v>
      </c>
      <c r="J45" s="11">
        <f t="shared" si="1"/>
        <v>0.3984734018136783</v>
      </c>
    </row>
    <row r="46" spans="1:10" x14ac:dyDescent="0.2">
      <c r="A46" s="5" t="s">
        <v>31</v>
      </c>
      <c r="B46" s="15">
        <v>11293</v>
      </c>
      <c r="C46" s="15">
        <v>197434.07</v>
      </c>
      <c r="D46" s="15">
        <v>132101.93</v>
      </c>
      <c r="E46" s="15">
        <v>65332.14</v>
      </c>
      <c r="F46" s="15">
        <v>65332.14</v>
      </c>
      <c r="G46" s="15">
        <v>64441.06</v>
      </c>
      <c r="H46" s="16">
        <v>891.08</v>
      </c>
      <c r="I46" s="10">
        <f t="shared" si="0"/>
        <v>0.33090610956862715</v>
      </c>
      <c r="J46" s="11">
        <f t="shared" si="1"/>
        <v>0.33090610956862715</v>
      </c>
    </row>
    <row r="47" spans="1:10" x14ac:dyDescent="0.2">
      <c r="A47" s="5" t="s">
        <v>32</v>
      </c>
      <c r="B47" s="15">
        <v>7837</v>
      </c>
      <c r="C47" s="15">
        <v>144928.46</v>
      </c>
      <c r="D47" s="15">
        <v>59924.37</v>
      </c>
      <c r="E47" s="15">
        <v>78306.509999999995</v>
      </c>
      <c r="F47" s="15">
        <v>78306.509999999995</v>
      </c>
      <c r="G47" s="15">
        <v>78001.23</v>
      </c>
      <c r="H47" s="16">
        <v>305.27999999999997</v>
      </c>
      <c r="I47" s="10">
        <f t="shared" si="0"/>
        <v>0.54031147505465804</v>
      </c>
      <c r="J47" s="11">
        <f t="shared" si="1"/>
        <v>0.54031147505465804</v>
      </c>
    </row>
    <row r="48" spans="1:10" x14ac:dyDescent="0.2">
      <c r="A48" s="5" t="s">
        <v>33</v>
      </c>
      <c r="B48" s="15">
        <v>16267</v>
      </c>
      <c r="C48" s="15">
        <v>525174.68000000005</v>
      </c>
      <c r="D48" s="15">
        <v>244154.66</v>
      </c>
      <c r="E48" s="15">
        <v>280338.42</v>
      </c>
      <c r="F48" s="15">
        <v>280338.42</v>
      </c>
      <c r="G48" s="15">
        <v>279218.07</v>
      </c>
      <c r="H48" s="16">
        <v>1120.3499999999999</v>
      </c>
      <c r="I48" s="10">
        <f t="shared" si="0"/>
        <v>0.5338003347762309</v>
      </c>
      <c r="J48" s="11">
        <f t="shared" si="1"/>
        <v>0.5338003347762309</v>
      </c>
    </row>
    <row r="49" spans="1:10" x14ac:dyDescent="0.2">
      <c r="A49" s="5" t="s">
        <v>34</v>
      </c>
      <c r="B49" s="15">
        <v>29149</v>
      </c>
      <c r="C49" s="15">
        <v>761443.91</v>
      </c>
      <c r="D49" s="15">
        <v>539337.89</v>
      </c>
      <c r="E49" s="15">
        <v>220906.02</v>
      </c>
      <c r="F49" s="15">
        <v>220906.02</v>
      </c>
      <c r="G49" s="15">
        <v>218744.2</v>
      </c>
      <c r="H49" s="16">
        <v>2161.8200000000002</v>
      </c>
      <c r="I49" s="10">
        <f t="shared" si="0"/>
        <v>0.29011463234370077</v>
      </c>
      <c r="J49" s="11">
        <f t="shared" si="1"/>
        <v>0.29011463234370077</v>
      </c>
    </row>
    <row r="50" spans="1:10" x14ac:dyDescent="0.2">
      <c r="A50" s="5" t="s">
        <v>35</v>
      </c>
      <c r="B50" s="15">
        <v>23831</v>
      </c>
      <c r="C50" s="15">
        <v>631198.36</v>
      </c>
      <c r="D50" s="15">
        <v>410422.41</v>
      </c>
      <c r="E50" s="15">
        <v>215775.88</v>
      </c>
      <c r="F50" s="15">
        <v>215775.88</v>
      </c>
      <c r="G50" s="15">
        <v>215760.08</v>
      </c>
      <c r="H50" s="16">
        <v>15.8</v>
      </c>
      <c r="I50" s="10">
        <f t="shared" si="0"/>
        <v>0.34185114169181302</v>
      </c>
      <c r="J50" s="11">
        <f t="shared" si="1"/>
        <v>0.34185114169181302</v>
      </c>
    </row>
    <row r="51" spans="1:10" x14ac:dyDescent="0.2">
      <c r="A51" s="5" t="s">
        <v>36</v>
      </c>
      <c r="B51" s="15">
        <v>16564</v>
      </c>
      <c r="C51" s="15">
        <v>26581.59</v>
      </c>
      <c r="D51" s="15">
        <v>7777.97</v>
      </c>
      <c r="E51" s="15">
        <v>18803.62</v>
      </c>
      <c r="F51" s="15">
        <v>18803.62</v>
      </c>
      <c r="G51" s="15">
        <v>18802.05</v>
      </c>
      <c r="H51" s="16">
        <v>1.57</v>
      </c>
      <c r="I51" s="10">
        <f t="shared" si="0"/>
        <v>0.70739259765875551</v>
      </c>
      <c r="J51" s="11">
        <f t="shared" si="1"/>
        <v>0.70739259765875551</v>
      </c>
    </row>
    <row r="52" spans="1:10" x14ac:dyDescent="0.2">
      <c r="A52" s="5" t="s">
        <v>37</v>
      </c>
      <c r="B52" s="15">
        <v>19764</v>
      </c>
      <c r="C52" s="15">
        <v>5261539.37</v>
      </c>
      <c r="D52" s="15">
        <v>3383455.99</v>
      </c>
      <c r="E52" s="15">
        <v>1857403.64</v>
      </c>
      <c r="F52" s="15">
        <v>1857403.64</v>
      </c>
      <c r="G52" s="15">
        <v>1837778</v>
      </c>
      <c r="H52" s="16">
        <v>19625.64</v>
      </c>
      <c r="I52" s="10">
        <f t="shared" si="0"/>
        <v>0.35301525074400419</v>
      </c>
      <c r="J52" s="11">
        <f t="shared" si="1"/>
        <v>0.35301525074400419</v>
      </c>
    </row>
    <row r="53" spans="1:10" x14ac:dyDescent="0.2">
      <c r="A53" s="5" t="s">
        <v>38</v>
      </c>
      <c r="B53" s="15">
        <v>15312</v>
      </c>
      <c r="C53" s="15">
        <v>195418.51</v>
      </c>
      <c r="D53" s="15">
        <v>145525.45000000001</v>
      </c>
      <c r="E53" s="15">
        <v>49893.06</v>
      </c>
      <c r="F53" s="15">
        <v>49893.06</v>
      </c>
      <c r="G53" s="15">
        <v>49435.59</v>
      </c>
      <c r="H53" s="16">
        <v>457.47</v>
      </c>
      <c r="I53" s="10">
        <f t="shared" si="0"/>
        <v>0.25531389017345385</v>
      </c>
      <c r="J53" s="11">
        <f t="shared" si="1"/>
        <v>0.25531389017345385</v>
      </c>
    </row>
    <row r="54" spans="1:10" x14ac:dyDescent="0.2">
      <c r="A54" s="5" t="s">
        <v>39</v>
      </c>
      <c r="B54" s="15">
        <v>34801</v>
      </c>
      <c r="C54" s="15">
        <v>733265.72</v>
      </c>
      <c r="D54" s="15">
        <v>435219.16</v>
      </c>
      <c r="E54" s="15">
        <v>298046.56</v>
      </c>
      <c r="F54" s="15">
        <v>298046.56</v>
      </c>
      <c r="G54" s="15">
        <v>298030.34999999998</v>
      </c>
      <c r="H54" s="16">
        <v>16.21</v>
      </c>
      <c r="I54" s="10">
        <f t="shared" si="0"/>
        <v>0.40646460330915241</v>
      </c>
      <c r="J54" s="11">
        <f t="shared" si="1"/>
        <v>0.40646460330915241</v>
      </c>
    </row>
    <row r="55" spans="1:10" x14ac:dyDescent="0.2">
      <c r="A55" s="5" t="s">
        <v>40</v>
      </c>
      <c r="B55" s="15">
        <v>15238</v>
      </c>
      <c r="C55" s="15">
        <v>224959.28</v>
      </c>
      <c r="D55" s="15">
        <v>167176.57</v>
      </c>
      <c r="E55" s="15">
        <v>57782.71</v>
      </c>
      <c r="F55" s="15">
        <v>57782.71</v>
      </c>
      <c r="G55" s="15">
        <v>57782.71</v>
      </c>
      <c r="H55" s="16">
        <v>0</v>
      </c>
      <c r="I55" s="10">
        <f t="shared" si="0"/>
        <v>0.2568585301304307</v>
      </c>
      <c r="J55" s="11">
        <f t="shared" si="1"/>
        <v>0.2568585301304307</v>
      </c>
    </row>
    <row r="56" spans="1:10" x14ac:dyDescent="0.2">
      <c r="A56" s="5" t="s">
        <v>41</v>
      </c>
      <c r="B56" s="15">
        <v>15805</v>
      </c>
      <c r="C56" s="15">
        <v>280570.13</v>
      </c>
      <c r="D56" s="15">
        <v>109724.94</v>
      </c>
      <c r="E56" s="15">
        <v>165869.57999999999</v>
      </c>
      <c r="F56" s="15">
        <v>165869.57999999999</v>
      </c>
      <c r="G56" s="15">
        <v>160554.10999999999</v>
      </c>
      <c r="H56" s="16">
        <v>5315.47</v>
      </c>
      <c r="I56" s="10">
        <f t="shared" si="0"/>
        <v>0.5911875936330071</v>
      </c>
      <c r="J56" s="11">
        <f t="shared" si="1"/>
        <v>0.5911875936330071</v>
      </c>
    </row>
    <row r="57" spans="1:10" x14ac:dyDescent="0.2">
      <c r="A57" s="5" t="s">
        <v>42</v>
      </c>
      <c r="B57" s="15">
        <v>18044</v>
      </c>
      <c r="C57" s="15">
        <v>173105.83</v>
      </c>
      <c r="D57" s="15">
        <v>99494.6</v>
      </c>
      <c r="E57" s="15">
        <v>73611.23</v>
      </c>
      <c r="F57" s="15">
        <v>73611.23</v>
      </c>
      <c r="G57" s="15">
        <v>73208.44</v>
      </c>
      <c r="H57" s="16">
        <v>402.79</v>
      </c>
      <c r="I57" s="10">
        <f t="shared" si="0"/>
        <v>0.42523830653190597</v>
      </c>
      <c r="J57" s="11">
        <f t="shared" si="1"/>
        <v>0.42523830653190597</v>
      </c>
    </row>
    <row r="58" spans="1:10" x14ac:dyDescent="0.2">
      <c r="A58" s="5" t="s">
        <v>43</v>
      </c>
      <c r="B58" s="15">
        <v>14726</v>
      </c>
      <c r="C58" s="15">
        <v>857002.15</v>
      </c>
      <c r="D58" s="15">
        <v>652315.18999999994</v>
      </c>
      <c r="E58" s="15">
        <v>199406.76</v>
      </c>
      <c r="F58" s="15">
        <v>199406.76</v>
      </c>
      <c r="G58" s="15">
        <v>193423.04</v>
      </c>
      <c r="H58" s="16">
        <v>5983.72</v>
      </c>
      <c r="I58" s="10">
        <f t="shared" si="0"/>
        <v>0.23267941626517508</v>
      </c>
      <c r="J58" s="11">
        <f t="shared" si="1"/>
        <v>0.23267941626517508</v>
      </c>
    </row>
    <row r="59" spans="1:10" x14ac:dyDescent="0.2">
      <c r="A59" s="5" t="s">
        <v>44</v>
      </c>
      <c r="B59" s="15">
        <v>28074</v>
      </c>
      <c r="C59" s="15">
        <v>1538143.72</v>
      </c>
      <c r="D59" s="15">
        <v>1137578.81</v>
      </c>
      <c r="E59" s="15">
        <v>396951.32</v>
      </c>
      <c r="F59" s="15">
        <v>396951.32</v>
      </c>
      <c r="G59" s="15">
        <v>391952.71</v>
      </c>
      <c r="H59" s="16">
        <v>4998.6099999999997</v>
      </c>
      <c r="I59" s="10">
        <f t="shared" si="0"/>
        <v>0.25807167096193068</v>
      </c>
      <c r="J59" s="11">
        <f t="shared" si="1"/>
        <v>0.25807167096193068</v>
      </c>
    </row>
    <row r="60" spans="1:10" x14ac:dyDescent="0.2">
      <c r="A60" s="5" t="s">
        <v>45</v>
      </c>
      <c r="B60" s="15">
        <v>24574</v>
      </c>
      <c r="C60" s="15">
        <v>2139517.2799999998</v>
      </c>
      <c r="D60" s="15">
        <v>1374638.85</v>
      </c>
      <c r="E60" s="15">
        <v>762996.83</v>
      </c>
      <c r="F60" s="15">
        <v>762996.83</v>
      </c>
      <c r="G60" s="15">
        <v>756461.1</v>
      </c>
      <c r="H60" s="16">
        <v>6535.73</v>
      </c>
      <c r="I60" s="10">
        <f t="shared" si="0"/>
        <v>0.35662101780266997</v>
      </c>
      <c r="J60" s="11">
        <f t="shared" si="1"/>
        <v>0.35662101780266997</v>
      </c>
    </row>
    <row r="61" spans="1:10" x14ac:dyDescent="0.2">
      <c r="A61" s="5" t="s">
        <v>46</v>
      </c>
      <c r="B61" s="15">
        <v>11658</v>
      </c>
      <c r="C61" s="15">
        <v>1017243.71</v>
      </c>
      <c r="D61" s="15">
        <v>733809.83</v>
      </c>
      <c r="E61" s="15">
        <v>275352.24</v>
      </c>
      <c r="F61" s="15">
        <v>275352.24</v>
      </c>
      <c r="G61" s="15">
        <v>273180.64</v>
      </c>
      <c r="H61" s="16">
        <v>2171.6</v>
      </c>
      <c r="I61" s="10">
        <f t="shared" si="0"/>
        <v>0.27068463269239579</v>
      </c>
      <c r="J61" s="11">
        <f t="shared" si="1"/>
        <v>0.27068463269239579</v>
      </c>
    </row>
    <row r="62" spans="1:10" x14ac:dyDescent="0.2">
      <c r="A62" s="5" t="s">
        <v>84</v>
      </c>
      <c r="B62" s="15">
        <v>187243</v>
      </c>
      <c r="C62" s="15">
        <v>1080358.47</v>
      </c>
      <c r="D62" s="15">
        <v>508502.86</v>
      </c>
      <c r="E62" s="15">
        <v>497825.09</v>
      </c>
      <c r="F62" s="15">
        <v>497825.09</v>
      </c>
      <c r="G62" s="15">
        <v>449786.41</v>
      </c>
      <c r="H62" s="16">
        <v>48038.68</v>
      </c>
      <c r="I62" s="10">
        <f t="shared" si="0"/>
        <v>0.46079621146488536</v>
      </c>
      <c r="J62" s="11">
        <f t="shared" si="1"/>
        <v>0.46079621146488536</v>
      </c>
    </row>
    <row r="63" spans="1:10" x14ac:dyDescent="0.2">
      <c r="A63" s="5" t="s">
        <v>86</v>
      </c>
      <c r="B63" s="15">
        <v>181245</v>
      </c>
      <c r="C63" s="15">
        <v>1087277.8799999999</v>
      </c>
      <c r="D63" s="15">
        <v>636651.19999999995</v>
      </c>
      <c r="E63" s="15">
        <v>438015.03</v>
      </c>
      <c r="F63" s="15">
        <v>417215.03</v>
      </c>
      <c r="G63" s="15">
        <v>413728.28</v>
      </c>
      <c r="H63" s="16">
        <v>3486.75</v>
      </c>
      <c r="I63" s="10">
        <f t="shared" si="0"/>
        <v>0.40285472376206172</v>
      </c>
      <c r="J63" s="11">
        <f t="shared" si="1"/>
        <v>0.38372437964064904</v>
      </c>
    </row>
    <row r="64" spans="1:10" x14ac:dyDescent="0.2">
      <c r="A64" s="5" t="s">
        <v>85</v>
      </c>
      <c r="B64" s="15">
        <v>92243</v>
      </c>
      <c r="C64" s="15">
        <v>4540874.76</v>
      </c>
      <c r="D64" s="15">
        <v>2715625.16</v>
      </c>
      <c r="E64" s="15">
        <v>1817886.4</v>
      </c>
      <c r="F64" s="15">
        <v>1817886.4</v>
      </c>
      <c r="G64" s="15">
        <v>1759084.04</v>
      </c>
      <c r="H64" s="16">
        <v>58802.36</v>
      </c>
      <c r="I64" s="10">
        <f t="shared" si="0"/>
        <v>0.40033837004568695</v>
      </c>
      <c r="J64" s="11">
        <f t="shared" si="1"/>
        <v>0.40033837004568695</v>
      </c>
    </row>
    <row r="65" spans="1:10" x14ac:dyDescent="0.2">
      <c r="A65" s="5" t="s">
        <v>83</v>
      </c>
      <c r="B65" s="15">
        <v>2468</v>
      </c>
      <c r="C65" s="15">
        <v>2207285.66</v>
      </c>
      <c r="D65" s="15">
        <v>1567018.32</v>
      </c>
      <c r="E65" s="15">
        <v>617203.65</v>
      </c>
      <c r="F65" s="15">
        <v>617203.65</v>
      </c>
      <c r="G65" s="15">
        <v>612772.43000000005</v>
      </c>
      <c r="H65" s="16">
        <v>4431.22</v>
      </c>
      <c r="I65" s="10">
        <f t="shared" si="0"/>
        <v>0.27962110259892686</v>
      </c>
      <c r="J65" s="11">
        <f t="shared" si="1"/>
        <v>0.27962110259892686</v>
      </c>
    </row>
    <row r="66" spans="1:10" x14ac:dyDescent="0.2">
      <c r="A66" s="5" t="s">
        <v>87</v>
      </c>
      <c r="B66" s="15">
        <v>0</v>
      </c>
      <c r="C66" s="15">
        <v>2708806.79</v>
      </c>
      <c r="D66" s="15">
        <v>1958351.96</v>
      </c>
      <c r="E66" s="15">
        <v>750454.83</v>
      </c>
      <c r="F66" s="15">
        <v>750454.83</v>
      </c>
      <c r="G66" s="15">
        <v>745002.06</v>
      </c>
      <c r="H66" s="16">
        <v>5452.77</v>
      </c>
      <c r="I66" s="10">
        <f t="shared" si="0"/>
        <v>0.27704258301862866</v>
      </c>
      <c r="J66" s="11">
        <f t="shared" si="1"/>
        <v>0.27704258301862866</v>
      </c>
    </row>
    <row r="67" spans="1:10" x14ac:dyDescent="0.2">
      <c r="A67" s="5" t="s">
        <v>78</v>
      </c>
      <c r="B67" s="15">
        <v>1650230</v>
      </c>
      <c r="C67" s="15">
        <v>3116485.86</v>
      </c>
      <c r="D67" s="15">
        <v>902765.85</v>
      </c>
      <c r="E67" s="15">
        <v>2213720.0099999998</v>
      </c>
      <c r="F67" s="15">
        <v>2213720.0099999998</v>
      </c>
      <c r="G67" s="15">
        <v>2209463.7999999998</v>
      </c>
      <c r="H67" s="16">
        <v>4256.21</v>
      </c>
      <c r="I67" s="10">
        <f t="shared" si="0"/>
        <v>0.71032570319443067</v>
      </c>
      <c r="J67" s="11">
        <f t="shared" si="1"/>
        <v>0.71032570319443067</v>
      </c>
    </row>
    <row r="68" spans="1:10" x14ac:dyDescent="0.2">
      <c r="A68" s="5" t="s">
        <v>77</v>
      </c>
      <c r="B68" s="15">
        <v>70270</v>
      </c>
      <c r="C68" s="15">
        <v>95270</v>
      </c>
      <c r="D68" s="15">
        <v>1280.71</v>
      </c>
      <c r="E68" s="15">
        <v>93989.29</v>
      </c>
      <c r="F68" s="15">
        <v>93989.29</v>
      </c>
      <c r="G68" s="15">
        <v>89498.87</v>
      </c>
      <c r="H68" s="16">
        <v>4490.42</v>
      </c>
      <c r="I68" s="10">
        <f t="shared" si="0"/>
        <v>0.98655704838878966</v>
      </c>
      <c r="J68" s="11">
        <f t="shared" si="1"/>
        <v>0.98655704838878966</v>
      </c>
    </row>
    <row r="69" spans="1:10" x14ac:dyDescent="0.2">
      <c r="A69" s="5" t="s">
        <v>76</v>
      </c>
      <c r="B69" s="15">
        <v>1640470</v>
      </c>
      <c r="C69" s="15">
        <v>1809387.08</v>
      </c>
      <c r="D69" s="15">
        <v>28282.07</v>
      </c>
      <c r="E69" s="15">
        <v>1780783.73</v>
      </c>
      <c r="F69" s="15">
        <v>1780783.73</v>
      </c>
      <c r="G69" s="15">
        <v>1777031.77</v>
      </c>
      <c r="H69" s="16">
        <v>3751.96</v>
      </c>
      <c r="I69" s="10">
        <f t="shared" si="0"/>
        <v>0.98419169103384996</v>
      </c>
      <c r="J69" s="11">
        <f t="shared" si="1"/>
        <v>0.98419169103384996</v>
      </c>
    </row>
    <row r="70" spans="1:10" x14ac:dyDescent="0.2">
      <c r="A70" s="5" t="s">
        <v>72</v>
      </c>
      <c r="B70" s="15">
        <v>160000</v>
      </c>
      <c r="C70" s="15">
        <v>191884.9</v>
      </c>
      <c r="D70" s="15">
        <v>566.37</v>
      </c>
      <c r="E70" s="15">
        <v>189165.88</v>
      </c>
      <c r="F70" s="15">
        <v>189165.88</v>
      </c>
      <c r="G70" s="15">
        <v>175832.54</v>
      </c>
      <c r="H70" s="16">
        <v>13333.34</v>
      </c>
      <c r="I70" s="10">
        <f t="shared" si="0"/>
        <v>0.98582994284594572</v>
      </c>
      <c r="J70" s="11">
        <f t="shared" si="1"/>
        <v>0.98582994284594572</v>
      </c>
    </row>
    <row r="71" spans="1:10" x14ac:dyDescent="0.2">
      <c r="A71" s="5" t="s">
        <v>69</v>
      </c>
      <c r="B71" s="15">
        <v>177925</v>
      </c>
      <c r="C71" s="15">
        <v>234129.45</v>
      </c>
      <c r="D71" s="15">
        <v>13307.34</v>
      </c>
      <c r="E71" s="15">
        <v>220822.11</v>
      </c>
      <c r="F71" s="15">
        <v>220822.11</v>
      </c>
      <c r="G71" s="15">
        <v>220822.11</v>
      </c>
      <c r="H71" s="16">
        <v>0</v>
      </c>
      <c r="I71" s="10">
        <f t="shared" ref="I71:I80" si="2">E71/C71</f>
        <v>0.94316246845495078</v>
      </c>
      <c r="J71" s="11">
        <f t="shared" ref="J71:J80" si="3">F71/C71</f>
        <v>0.94316246845495078</v>
      </c>
    </row>
    <row r="72" spans="1:10" x14ac:dyDescent="0.2">
      <c r="A72" s="5" t="s">
        <v>68</v>
      </c>
      <c r="B72" s="15">
        <v>279000</v>
      </c>
      <c r="C72" s="15">
        <v>1153410.57</v>
      </c>
      <c r="D72" s="15">
        <v>436368.22</v>
      </c>
      <c r="E72" s="15">
        <v>696002.68</v>
      </c>
      <c r="F72" s="15">
        <v>696002.68</v>
      </c>
      <c r="G72" s="15">
        <v>691761.69</v>
      </c>
      <c r="H72" s="16">
        <v>4240.99</v>
      </c>
      <c r="I72" s="10">
        <f t="shared" si="2"/>
        <v>0.60343012115798456</v>
      </c>
      <c r="J72" s="11">
        <f t="shared" si="3"/>
        <v>0.60343012115798456</v>
      </c>
    </row>
    <row r="73" spans="1:10" x14ac:dyDescent="0.2">
      <c r="A73" s="5" t="s">
        <v>66</v>
      </c>
      <c r="B73" s="15">
        <v>38937</v>
      </c>
      <c r="C73" s="15">
        <v>38937</v>
      </c>
      <c r="D73" s="15">
        <v>10965.16</v>
      </c>
      <c r="E73" s="15">
        <v>27971.84</v>
      </c>
      <c r="F73" s="15">
        <v>27971.84</v>
      </c>
      <c r="G73" s="15">
        <v>27913.75</v>
      </c>
      <c r="H73" s="16">
        <v>58.09</v>
      </c>
      <c r="I73" s="10">
        <f t="shared" si="2"/>
        <v>0.71838713819760125</v>
      </c>
      <c r="J73" s="11">
        <f t="shared" si="3"/>
        <v>0.71838713819760125</v>
      </c>
    </row>
    <row r="74" spans="1:10" x14ac:dyDescent="0.2">
      <c r="A74" s="5" t="s">
        <v>79</v>
      </c>
      <c r="B74" s="15">
        <v>15443299</v>
      </c>
      <c r="C74" s="15">
        <v>3522915.4</v>
      </c>
      <c r="D74" s="15">
        <v>2174392.37</v>
      </c>
      <c r="E74" s="15">
        <v>1348523.03</v>
      </c>
      <c r="F74" s="15">
        <v>1348523.03</v>
      </c>
      <c r="G74" s="15">
        <v>1347009.26</v>
      </c>
      <c r="H74" s="16">
        <v>1513.77</v>
      </c>
      <c r="I74" s="10">
        <f t="shared" si="2"/>
        <v>0.38278609528914603</v>
      </c>
      <c r="J74" s="11">
        <f t="shared" si="3"/>
        <v>0.38278609528914603</v>
      </c>
    </row>
    <row r="75" spans="1:10" x14ac:dyDescent="0.2">
      <c r="A75" s="5" t="s">
        <v>65</v>
      </c>
      <c r="B75" s="15">
        <v>311893</v>
      </c>
      <c r="C75" s="15">
        <v>311893</v>
      </c>
      <c r="D75" s="15">
        <v>128080.84</v>
      </c>
      <c r="E75" s="15">
        <v>183812.16</v>
      </c>
      <c r="F75" s="15">
        <v>183812.16</v>
      </c>
      <c r="G75" s="15">
        <v>183778.98</v>
      </c>
      <c r="H75" s="16">
        <v>33.18</v>
      </c>
      <c r="I75" s="10">
        <f t="shared" si="2"/>
        <v>0.58934365311180437</v>
      </c>
      <c r="J75" s="11">
        <f t="shared" si="3"/>
        <v>0.58934365311180437</v>
      </c>
    </row>
    <row r="76" spans="1:10" x14ac:dyDescent="0.2">
      <c r="A76" s="5" t="s">
        <v>63</v>
      </c>
      <c r="B76" s="15">
        <v>149940</v>
      </c>
      <c r="C76" s="15">
        <v>2566636.6800000002</v>
      </c>
      <c r="D76" s="15">
        <v>738946.95</v>
      </c>
      <c r="E76" s="15">
        <v>1827689.73</v>
      </c>
      <c r="F76" s="15">
        <v>967689.73</v>
      </c>
      <c r="G76" s="15">
        <v>943225.83</v>
      </c>
      <c r="H76" s="16">
        <v>24463.9</v>
      </c>
      <c r="I76" s="10">
        <f t="shared" si="2"/>
        <v>0.71209522728398</v>
      </c>
      <c r="J76" s="11">
        <f t="shared" si="3"/>
        <v>0.37702637757050989</v>
      </c>
    </row>
    <row r="77" spans="1:10" x14ac:dyDescent="0.2">
      <c r="A77" s="5" t="s">
        <v>62</v>
      </c>
      <c r="B77" s="15">
        <v>112500</v>
      </c>
      <c r="C77" s="15">
        <v>154838.79</v>
      </c>
      <c r="D77" s="15">
        <v>5945.71</v>
      </c>
      <c r="E77" s="15">
        <v>148893.07999999999</v>
      </c>
      <c r="F77" s="15">
        <v>148893.07999999999</v>
      </c>
      <c r="G77" s="15">
        <v>133074.75</v>
      </c>
      <c r="H77" s="16">
        <v>15818.33</v>
      </c>
      <c r="I77" s="10">
        <f t="shared" si="2"/>
        <v>0.96160064283633306</v>
      </c>
      <c r="J77" s="11">
        <f t="shared" si="3"/>
        <v>0.96160064283633306</v>
      </c>
    </row>
    <row r="78" spans="1:10" x14ac:dyDescent="0.2">
      <c r="A78" s="5" t="s">
        <v>58</v>
      </c>
      <c r="B78" s="15">
        <v>96558422</v>
      </c>
      <c r="C78" s="15">
        <v>100528105.06999999</v>
      </c>
      <c r="D78" s="15">
        <v>8755259.2899999991</v>
      </c>
      <c r="E78" s="15">
        <v>91749965.780000001</v>
      </c>
      <c r="F78" s="15">
        <v>91237708.280000001</v>
      </c>
      <c r="G78" s="15">
        <v>89938713.879999995</v>
      </c>
      <c r="H78" s="16">
        <v>1298994.3999999999</v>
      </c>
      <c r="I78" s="10">
        <f t="shared" si="2"/>
        <v>0.91267974976860877</v>
      </c>
      <c r="J78" s="11">
        <f t="shared" si="3"/>
        <v>0.90758408523138001</v>
      </c>
    </row>
    <row r="79" spans="1:10" x14ac:dyDescent="0.2">
      <c r="A79" s="5" t="s">
        <v>71</v>
      </c>
      <c r="B79" s="15">
        <v>350600</v>
      </c>
      <c r="C79" s="15">
        <v>349081.2</v>
      </c>
      <c r="D79" s="15">
        <v>17327.73</v>
      </c>
      <c r="E79" s="15">
        <v>316589.34999999998</v>
      </c>
      <c r="F79" s="15">
        <v>316589.34999999998</v>
      </c>
      <c r="G79" s="15">
        <v>316461.46999999997</v>
      </c>
      <c r="H79" s="16">
        <v>127.88</v>
      </c>
      <c r="I79" s="10">
        <f t="shared" si="2"/>
        <v>0.9069217992833758</v>
      </c>
      <c r="J79" s="11">
        <f t="shared" si="3"/>
        <v>0.9069217992833758</v>
      </c>
    </row>
    <row r="80" spans="1:10" x14ac:dyDescent="0.2">
      <c r="A80" s="7" t="s">
        <v>9</v>
      </c>
      <c r="B80" s="19">
        <v>131299822</v>
      </c>
      <c r="C80" s="19">
        <v>186679515.88999999</v>
      </c>
      <c r="D80" s="19">
        <v>53863471.700000003</v>
      </c>
      <c r="E80" s="19">
        <v>132230210.98999999</v>
      </c>
      <c r="F80" s="19">
        <v>130663388.91</v>
      </c>
      <c r="G80" s="19">
        <v>128795746.19</v>
      </c>
      <c r="H80" s="20">
        <v>1867642.72</v>
      </c>
      <c r="I80" s="12">
        <f t="shared" si="2"/>
        <v>0.7083273725003445</v>
      </c>
      <c r="J80" s="12">
        <f t="shared" si="3"/>
        <v>0.69993426052697061</v>
      </c>
    </row>
  </sheetData>
  <pageMargins left="0.7" right="0.7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6DEA3-867A-4D0A-A3F5-12CDE911602F}"/>
</file>

<file path=customXml/itemProps2.xml><?xml version="1.0" encoding="utf-8"?>
<ds:datastoreItem xmlns:ds="http://schemas.openxmlformats.org/officeDocument/2006/customXml" ds:itemID="{7B94D74C-F67E-425C-A882-2873AB3E23CB}"/>
</file>

<file path=customXml/itemProps3.xml><?xml version="1.0" encoding="utf-8"?>
<ds:datastoreItem xmlns:ds="http://schemas.openxmlformats.org/officeDocument/2006/customXml" ds:itemID="{0EA080ED-BC20-45CD-8C22-6FB6CD10A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UFG Gastos Corrientes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2023-07-19T08:56:35Z</dcterms:created>
  <dcterms:modified xsi:type="dcterms:W3CDTF">2024-03-07T17:10:49Z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