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90AFBBF6-44E8-4152-AD5A-F88BB5BC7EA5}" xr6:coauthVersionLast="47" xr6:coauthVersionMax="47" xr10:uidLastSave="{00000000-0000-0000-0000-000000000000}"/>
  <bookViews>
    <workbookView xWindow="12405" yWindow="2775" windowWidth="33795" windowHeight="12660" xr2:uid="{00000000-000D-0000-FFFF-FFFF00000000}"/>
  </bookViews>
  <sheets>
    <sheet name="Pres Ingresos Corrient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G58" i="3"/>
  <c r="G56" i="3"/>
  <c r="H58" i="3" l="1"/>
  <c r="G7" i="3"/>
  <c r="H7" i="3"/>
  <c r="G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7" i="3"/>
  <c r="H17" i="3"/>
  <c r="G18" i="3"/>
  <c r="H18" i="3"/>
  <c r="G20" i="3"/>
  <c r="H20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H56" i="3"/>
  <c r="G6" i="3"/>
  <c r="H6" i="3"/>
</calcChain>
</file>

<file path=xl/sharedStrings.xml><?xml version="1.0" encoding="utf-8"?>
<sst xmlns="http://schemas.openxmlformats.org/spreadsheetml/2006/main" count="65" uniqueCount="65">
  <si>
    <t/>
  </si>
  <si>
    <t>Económica - Concepto</t>
  </si>
  <si>
    <t>Previsiones Iniciales</t>
  </si>
  <si>
    <t>310 - DERECHOS DE MATRICULA 1, 2 Y 3 CICLO</t>
  </si>
  <si>
    <t>311 - DERECHOS DE MATRICULA EN ESTUDIOS PROPIOS</t>
  </si>
  <si>
    <t>312 - DERECHOS DE MATRICULA EN C.I.U.C.</t>
  </si>
  <si>
    <t>313 - CURSOS Y SEMINARIOS DE EXTENSION UNIVERSITARIA</t>
  </si>
  <si>
    <t>314 - OTROS CURSOS Y SEMINARIOS</t>
  </si>
  <si>
    <t>319 - OTROS PRECIOS PUBLICOS</t>
  </si>
  <si>
    <t>327 - USO DE TELEFONOS Y FAX</t>
  </si>
  <si>
    <t>328 - CONVENIOS Y CONTRATOS ART. 83 LOU Y C.E.E.</t>
  </si>
  <si>
    <t>329 - OTRAS PRESTACIONES DE SERVICIOS</t>
  </si>
  <si>
    <t>330 - VENTA DE PUBLICACIONES PROPIAS</t>
  </si>
  <si>
    <t>331 - VENTA DE ENERGIA ELECTRICA</t>
  </si>
  <si>
    <t>332 - VENTA DE FOTOCOPIAS Y PROD. REPROGRAFIA</t>
  </si>
  <si>
    <t>333 - SALAS DE IMPRESION</t>
  </si>
  <si>
    <t>339 - VENTA DE IMPRESOS Y GUIAS</t>
  </si>
  <si>
    <t>380 - REINTEGROS DE EJERCICIOS CERRADOS</t>
  </si>
  <si>
    <t>381 - REINTEGROS DE PRESUPUESTO CORRIENTE</t>
  </si>
  <si>
    <t>390 - RETENCIONES PARA GASTOS GENERALES</t>
  </si>
  <si>
    <t>398 - VENTA DE PATENTES</t>
  </si>
  <si>
    <t>399 - INGRESOS DIVERSOS</t>
  </si>
  <si>
    <t>410 - TRANSF. CTES. DE OO.AA. ADVOS.</t>
  </si>
  <si>
    <t>450 - CONSEJERÍA EDUCACIÓN . CONTRATO PROGRAMA</t>
  </si>
  <si>
    <t>452 - OTRAS CONSEJERIAS</t>
  </si>
  <si>
    <t>460 - DE AYUNTAMIENTOS PARA CURSOS DE VERANO</t>
  </si>
  <si>
    <t>470 - SUBVENCIONES DE ENTIDADES BANCARIAS</t>
  </si>
  <si>
    <t>479 - OTRAS TRANSFERENCIAS CORRIENTES</t>
  </si>
  <si>
    <t>489 - OTRAS TRANSF. CORRTES DE FAM. E INST. SIN LUCRO</t>
  </si>
  <si>
    <t>496 - (SIN DESCRIPCIÓN)</t>
  </si>
  <si>
    <t>499 - OTRAS TRANSF. CORRIENTES DEL EXTERIOR</t>
  </si>
  <si>
    <t>520 - INTERESES DE CUENTAS BANCARIAS</t>
  </si>
  <si>
    <t>540 - ALQUILER Y PRODUCTOS DE INMUEBLES</t>
  </si>
  <si>
    <t>550 - DE CONCESIONES ADMINISTRATIVAS</t>
  </si>
  <si>
    <t>700 - ADMINISTRACIÓN DEL ESTADO PARA INVESTIGACIÓN</t>
  </si>
  <si>
    <t>702 - AGENCIA ESTATAL DE INVESTIGACIÓN. PROGRAMA DE CONTRATOS Y AYUDAS</t>
  </si>
  <si>
    <t>704 - MICIU PROGRAMA DE CONTRATOS Y AYUDAS</t>
  </si>
  <si>
    <t>740 - DE EMPRESAS PUBLICAS</t>
  </si>
  <si>
    <t>741 - DE OTROS ENTES PUBLICOS</t>
  </si>
  <si>
    <t>750 - CONSEJERIA DE EDUCACION. CONTRATO PROGRAMA</t>
  </si>
  <si>
    <t>752 - OTRAS CONSEJERIAS</t>
  </si>
  <si>
    <t>759 - DE OTRAS COMUNIDADES AUTONOMAS</t>
  </si>
  <si>
    <t>770 - EMPRESAS PRIVADAS</t>
  </si>
  <si>
    <t>789 - OTRAS TRANSF. DE CAPITAL DE INST. SIN LUCRO</t>
  </si>
  <si>
    <t>791 - PROGRAMA MARCO EUROPEO DE INVESTIGACION</t>
  </si>
  <si>
    <t>792 - PROYECTOS EUROPEOS FEDER</t>
  </si>
  <si>
    <t>795 - PROYECTOS EUROPEOS ERASMUS PLUS</t>
  </si>
  <si>
    <t>796 - FONDOS NEXT GENERATION</t>
  </si>
  <si>
    <t>830 - REINTEGRO PRESTAMOS AL PERSONAL</t>
  </si>
  <si>
    <t>870 - REMANENTE DE TESORERIA</t>
  </si>
  <si>
    <t>911 - ANTICIPOS REEMBOLSABLES A LARGO PLAZO ENTES S.P.</t>
  </si>
  <si>
    <t>Suma Total</t>
  </si>
  <si>
    <t xml:space="preserve">UNIVERSIDAD DE CANTABRIA - Ejecución del Presupuesto de Ingresos - Ejercicio Corriente </t>
  </si>
  <si>
    <t>DETALLE POR CONCEPTOS</t>
  </si>
  <si>
    <t>Previsiones Definitivas (2)</t>
  </si>
  <si>
    <t>Derechos Recon Netos (3)</t>
  </si>
  <si>
    <t>Recaudación Neta (4)</t>
  </si>
  <si>
    <t>Pendiente de Cobro</t>
  </si>
  <si>
    <t>Porcentaje (3/2)%</t>
  </si>
  <si>
    <t>Porcentaje (4/2)%</t>
  </si>
  <si>
    <t>401 - OTROS MINISTERIOS</t>
  </si>
  <si>
    <t>338 - VENTA DE PRODUCTOS PERSONALIZADOS</t>
  </si>
  <si>
    <t>461 - DE AYUNTAMIENTOS PARA OTROS FINES</t>
  </si>
  <si>
    <t>790 - PROGRAMA PLAN ESTATAL FEDER</t>
  </si>
  <si>
    <t>Ejercicio 2023 - FECHA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</si>
</sst>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333399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1" xfId="0" applyFont="1" applyFill="1" applyBorder="1" applyAlignment="1">
      <alignment horizontal="left" vertical="top"/>
    </xf>
    <xf numFmtId="4" fontId="1" fillId="2" borderId="2" xfId="0" applyNumberFormat="1" applyFont="1" applyFill="1" applyBorder="1" applyAlignment="1">
      <alignment horizontal="right" vertical="top"/>
    </xf>
    <xf numFmtId="4" fontId="1" fillId="2" borderId="3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39" fontId="1" fillId="2" borderId="3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4" fontId="1" fillId="2" borderId="3" xfId="0" applyNumberFormat="1" applyFont="1" applyFill="1" applyBorder="1" applyAlignment="1">
      <alignment vertical="top"/>
    </xf>
    <xf numFmtId="39" fontId="1" fillId="2" borderId="4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B62DC-55DA-46F4-BFB4-F9A7ADCC2EB0}">
  <sheetPr>
    <pageSetUpPr fitToPage="1"/>
  </sheetPr>
  <dimension ref="A1:H58"/>
  <sheetViews>
    <sheetView showGridLines="0" tabSelected="1" topLeftCell="A46" workbookViewId="0">
      <selection activeCell="A2" sqref="A2:H58"/>
    </sheetView>
  </sheetViews>
  <sheetFormatPr baseColWidth="10" defaultColWidth="9.140625" defaultRowHeight="12.75" x14ac:dyDescent="0.2"/>
  <cols>
    <col min="1" max="1" width="64.7109375" style="13" bestFit="1" customWidth="1"/>
    <col min="2" max="2" width="17.5703125" style="13" bestFit="1" customWidth="1"/>
    <col min="3" max="3" width="18.5703125" style="13" bestFit="1" customWidth="1"/>
    <col min="4" max="4" width="18.42578125" style="13" bestFit="1" customWidth="1"/>
    <col min="5" max="5" width="15.7109375" style="13" bestFit="1" customWidth="1"/>
    <col min="6" max="6" width="18.7109375" style="13" bestFit="1" customWidth="1"/>
    <col min="7" max="7" width="14.85546875" style="13" bestFit="1" customWidth="1"/>
    <col min="8" max="8" width="15" style="13" bestFit="1" customWidth="1"/>
    <col min="9" max="9" width="14.85546875" style="13" bestFit="1" customWidth="1"/>
    <col min="10" max="10" width="11.28515625" style="13" bestFit="1" customWidth="1"/>
    <col min="11" max="11" width="0.7109375" style="13" customWidth="1"/>
    <col min="12" max="16384" width="9.140625" style="13"/>
  </cols>
  <sheetData>
    <row r="1" spans="1:8" customFormat="1" ht="15" x14ac:dyDescent="0.25">
      <c r="A1" s="4" t="s">
        <v>52</v>
      </c>
      <c r="B1" s="5"/>
      <c r="C1" s="5"/>
      <c r="D1" s="6"/>
      <c r="F1" s="6"/>
      <c r="G1" s="6"/>
    </row>
    <row r="2" spans="1:8" customFormat="1" ht="15" x14ac:dyDescent="0.25">
      <c r="A2" s="7" t="s">
        <v>64</v>
      </c>
      <c r="D2" s="6"/>
      <c r="F2" s="6"/>
      <c r="G2" s="6"/>
    </row>
    <row r="3" spans="1:8" customFormat="1" ht="15" x14ac:dyDescent="0.25">
      <c r="A3" s="7" t="s">
        <v>53</v>
      </c>
      <c r="D3" s="6"/>
      <c r="F3" s="6"/>
      <c r="G3" s="6"/>
    </row>
    <row r="4" spans="1:8" customFormat="1" ht="15" x14ac:dyDescent="0.25">
      <c r="A4" s="12" t="s">
        <v>0</v>
      </c>
      <c r="D4" s="6"/>
      <c r="F4" s="6"/>
      <c r="G4" s="6"/>
    </row>
    <row r="5" spans="1:8" s="8" customFormat="1" ht="25.5" x14ac:dyDescent="0.25">
      <c r="A5" s="1" t="s">
        <v>1</v>
      </c>
      <c r="B5" s="1" t="s">
        <v>2</v>
      </c>
      <c r="C5" s="9" t="s">
        <v>54</v>
      </c>
      <c r="D5" s="9" t="s">
        <v>55</v>
      </c>
      <c r="E5" s="9" t="s">
        <v>56</v>
      </c>
      <c r="F5" s="9" t="s">
        <v>57</v>
      </c>
      <c r="G5" s="9" t="s">
        <v>58</v>
      </c>
      <c r="H5" s="10" t="s">
        <v>59</v>
      </c>
    </row>
    <row r="6" spans="1:8" x14ac:dyDescent="0.2">
      <c r="A6" s="16" t="s">
        <v>3</v>
      </c>
      <c r="B6" s="17">
        <v>7450000</v>
      </c>
      <c r="C6" s="17">
        <v>7450000</v>
      </c>
      <c r="D6" s="17">
        <v>7329790.9000000004</v>
      </c>
      <c r="E6" s="17">
        <v>5881422.8399999999</v>
      </c>
      <c r="F6" s="2">
        <v>1448368.06</v>
      </c>
      <c r="G6" s="11">
        <f>D6*100/C6</f>
        <v>98.386455033557041</v>
      </c>
      <c r="H6" s="15">
        <f>E6*100/C6</f>
        <v>78.945273020134223</v>
      </c>
    </row>
    <row r="7" spans="1:8" x14ac:dyDescent="0.2">
      <c r="A7" s="16" t="s">
        <v>4</v>
      </c>
      <c r="B7" s="17">
        <v>1100000</v>
      </c>
      <c r="C7" s="17">
        <v>1100000</v>
      </c>
      <c r="D7" s="17">
        <v>907688.89</v>
      </c>
      <c r="E7" s="17">
        <v>707011.21</v>
      </c>
      <c r="F7" s="3">
        <v>200677.68</v>
      </c>
      <c r="G7" s="11">
        <f t="shared" ref="G7:G55" si="0">D7*100/C7</f>
        <v>82.517171818181822</v>
      </c>
      <c r="H7" s="15">
        <f t="shared" ref="H7:H56" si="1">E7*100/C7</f>
        <v>64.273746363636363</v>
      </c>
    </row>
    <row r="8" spans="1:8" x14ac:dyDescent="0.2">
      <c r="A8" s="16" t="s">
        <v>5</v>
      </c>
      <c r="B8" s="17">
        <v>470000</v>
      </c>
      <c r="C8" s="17">
        <v>470000</v>
      </c>
      <c r="D8" s="17">
        <v>398637.3</v>
      </c>
      <c r="E8" s="17">
        <v>398637.3</v>
      </c>
      <c r="F8" s="3">
        <v>0</v>
      </c>
      <c r="G8" s="11">
        <f t="shared" si="0"/>
        <v>84.816446808510634</v>
      </c>
      <c r="H8" s="15">
        <f>E8*100/C8</f>
        <v>84.816446808510634</v>
      </c>
    </row>
    <row r="9" spans="1:8" x14ac:dyDescent="0.2">
      <c r="A9" s="16" t="s">
        <v>6</v>
      </c>
      <c r="B9" s="17">
        <v>169100</v>
      </c>
      <c r="C9" s="17">
        <v>169100</v>
      </c>
      <c r="D9" s="17">
        <v>179325.13</v>
      </c>
      <c r="E9" s="17">
        <v>175851.13</v>
      </c>
      <c r="F9" s="3">
        <v>3474</v>
      </c>
      <c r="G9" s="11">
        <f t="shared" si="0"/>
        <v>106.04679479597871</v>
      </c>
      <c r="H9" s="15">
        <f t="shared" si="1"/>
        <v>103.99238911886458</v>
      </c>
    </row>
    <row r="10" spans="1:8" x14ac:dyDescent="0.2">
      <c r="A10" s="16" t="s">
        <v>7</v>
      </c>
      <c r="B10" s="17">
        <v>120000</v>
      </c>
      <c r="C10" s="17">
        <v>120000</v>
      </c>
      <c r="D10" s="17">
        <v>104073.34</v>
      </c>
      <c r="E10" s="17">
        <v>104073.34</v>
      </c>
      <c r="F10" s="3">
        <v>0</v>
      </c>
      <c r="G10" s="11">
        <f t="shared" si="0"/>
        <v>86.727783333333335</v>
      </c>
      <c r="H10" s="15">
        <f t="shared" si="1"/>
        <v>86.727783333333335</v>
      </c>
    </row>
    <row r="11" spans="1:8" x14ac:dyDescent="0.2">
      <c r="A11" s="16" t="s">
        <v>8</v>
      </c>
      <c r="B11" s="17">
        <v>893000</v>
      </c>
      <c r="C11" s="17">
        <v>893000</v>
      </c>
      <c r="D11" s="17">
        <v>969357.95</v>
      </c>
      <c r="E11" s="17">
        <v>969357.95</v>
      </c>
      <c r="F11" s="3">
        <v>0</v>
      </c>
      <c r="G11" s="11">
        <f t="shared" si="0"/>
        <v>108.55072228443449</v>
      </c>
      <c r="H11" s="15">
        <f t="shared" si="1"/>
        <v>108.55072228443449</v>
      </c>
    </row>
    <row r="12" spans="1:8" x14ac:dyDescent="0.2">
      <c r="A12" s="16" t="s">
        <v>9</v>
      </c>
      <c r="B12" s="17">
        <v>10000</v>
      </c>
      <c r="C12" s="17">
        <v>10000</v>
      </c>
      <c r="D12" s="17">
        <v>8486.2999999999993</v>
      </c>
      <c r="E12" s="17">
        <v>8158.42</v>
      </c>
      <c r="F12" s="3">
        <v>327.88</v>
      </c>
      <c r="G12" s="11">
        <f t="shared" si="0"/>
        <v>84.862999999999985</v>
      </c>
      <c r="H12" s="15">
        <f t="shared" si="1"/>
        <v>81.584199999999996</v>
      </c>
    </row>
    <row r="13" spans="1:8" x14ac:dyDescent="0.2">
      <c r="A13" s="16" t="s">
        <v>10</v>
      </c>
      <c r="B13" s="17">
        <v>3900000</v>
      </c>
      <c r="C13" s="17">
        <v>3900000</v>
      </c>
      <c r="D13" s="17">
        <v>3721885.68</v>
      </c>
      <c r="E13" s="17">
        <v>3401281.65</v>
      </c>
      <c r="F13" s="3">
        <v>320604.03000000003</v>
      </c>
      <c r="G13" s="11">
        <f t="shared" si="0"/>
        <v>95.432966153846152</v>
      </c>
      <c r="H13" s="15">
        <f t="shared" si="1"/>
        <v>87.212350000000001</v>
      </c>
    </row>
    <row r="14" spans="1:8" x14ac:dyDescent="0.2">
      <c r="A14" s="16" t="s">
        <v>11</v>
      </c>
      <c r="B14" s="17">
        <v>698000</v>
      </c>
      <c r="C14" s="17">
        <v>698000</v>
      </c>
      <c r="D14" s="17">
        <v>645038.47</v>
      </c>
      <c r="E14" s="17">
        <v>576897.55000000005</v>
      </c>
      <c r="F14" s="3">
        <v>68140.92</v>
      </c>
      <c r="G14" s="11">
        <f t="shared" si="0"/>
        <v>92.412388252149</v>
      </c>
      <c r="H14" s="15">
        <f t="shared" si="1"/>
        <v>82.650078796561615</v>
      </c>
    </row>
    <row r="15" spans="1:8" x14ac:dyDescent="0.2">
      <c r="A15" s="16" t="s">
        <v>12</v>
      </c>
      <c r="B15" s="17">
        <v>35000</v>
      </c>
      <c r="C15" s="17">
        <v>35000</v>
      </c>
      <c r="D15" s="17">
        <v>38393.85</v>
      </c>
      <c r="E15" s="17">
        <v>28946.11</v>
      </c>
      <c r="F15" s="3">
        <v>9447.74</v>
      </c>
      <c r="G15" s="11">
        <f t="shared" si="0"/>
        <v>109.69671428571428</v>
      </c>
      <c r="H15" s="15">
        <f t="shared" si="1"/>
        <v>82.703171428571423</v>
      </c>
    </row>
    <row r="16" spans="1:8" x14ac:dyDescent="0.2">
      <c r="A16" s="16" t="s">
        <v>13</v>
      </c>
      <c r="B16" s="17">
        <v>0</v>
      </c>
      <c r="C16" s="17">
        <v>0</v>
      </c>
      <c r="D16" s="17">
        <v>1446.44</v>
      </c>
      <c r="E16" s="17">
        <v>1065.3900000000001</v>
      </c>
      <c r="F16" s="3">
        <v>381.05</v>
      </c>
      <c r="G16" s="11"/>
      <c r="H16" s="15"/>
    </row>
    <row r="17" spans="1:8" x14ac:dyDescent="0.2">
      <c r="A17" s="16" t="s">
        <v>14</v>
      </c>
      <c r="B17" s="17">
        <v>67000</v>
      </c>
      <c r="C17" s="17">
        <v>67000</v>
      </c>
      <c r="D17" s="17">
        <v>59096.55</v>
      </c>
      <c r="E17" s="17">
        <v>59096.55</v>
      </c>
      <c r="F17" s="3">
        <v>0</v>
      </c>
      <c r="G17" s="11">
        <f t="shared" si="0"/>
        <v>88.203805970149247</v>
      </c>
      <c r="H17" s="15">
        <f t="shared" si="1"/>
        <v>88.203805970149247</v>
      </c>
    </row>
    <row r="18" spans="1:8" x14ac:dyDescent="0.2">
      <c r="A18" s="16" t="s">
        <v>15</v>
      </c>
      <c r="B18" s="17">
        <v>8000</v>
      </c>
      <c r="C18" s="17">
        <v>8000</v>
      </c>
      <c r="D18" s="17">
        <v>13351.96</v>
      </c>
      <c r="E18" s="17">
        <v>13351.96</v>
      </c>
      <c r="F18" s="3">
        <v>0</v>
      </c>
      <c r="G18" s="11">
        <f t="shared" si="0"/>
        <v>166.89949999999999</v>
      </c>
      <c r="H18" s="15">
        <f t="shared" si="1"/>
        <v>166.89949999999999</v>
      </c>
    </row>
    <row r="19" spans="1:8" x14ac:dyDescent="0.2">
      <c r="A19" s="16" t="s">
        <v>61</v>
      </c>
      <c r="B19" s="17">
        <v>0</v>
      </c>
      <c r="C19" s="17">
        <v>0</v>
      </c>
      <c r="D19" s="17">
        <v>18.600000000000001</v>
      </c>
      <c r="E19" s="17">
        <v>18.600000000000001</v>
      </c>
      <c r="F19" s="3">
        <v>0</v>
      </c>
      <c r="G19" s="11"/>
      <c r="H19" s="15"/>
    </row>
    <row r="20" spans="1:8" x14ac:dyDescent="0.2">
      <c r="A20" s="16" t="s">
        <v>16</v>
      </c>
      <c r="B20" s="17">
        <v>1000</v>
      </c>
      <c r="C20" s="17">
        <v>1000</v>
      </c>
      <c r="D20" s="17">
        <v>0</v>
      </c>
      <c r="E20" s="17">
        <v>0</v>
      </c>
      <c r="F20" s="3">
        <v>0</v>
      </c>
      <c r="G20" s="11">
        <f t="shared" si="0"/>
        <v>0</v>
      </c>
      <c r="H20" s="15">
        <f t="shared" si="1"/>
        <v>0</v>
      </c>
    </row>
    <row r="21" spans="1:8" x14ac:dyDescent="0.2">
      <c r="A21" s="16" t="s">
        <v>17</v>
      </c>
      <c r="B21" s="17">
        <v>0</v>
      </c>
      <c r="C21" s="17">
        <v>0</v>
      </c>
      <c r="D21" s="17">
        <v>234886.68</v>
      </c>
      <c r="E21" s="17">
        <v>234886.68</v>
      </c>
      <c r="F21" s="3">
        <v>0</v>
      </c>
      <c r="G21" s="11"/>
      <c r="H21" s="15"/>
    </row>
    <row r="22" spans="1:8" x14ac:dyDescent="0.2">
      <c r="A22" s="16" t="s">
        <v>18</v>
      </c>
      <c r="B22" s="17">
        <v>0</v>
      </c>
      <c r="C22" s="17">
        <v>0</v>
      </c>
      <c r="D22" s="17">
        <v>87.44</v>
      </c>
      <c r="E22" s="17">
        <v>87.44</v>
      </c>
      <c r="F22" s="14">
        <v>0</v>
      </c>
      <c r="G22" s="11"/>
      <c r="H22" s="15"/>
    </row>
    <row r="23" spans="1:8" x14ac:dyDescent="0.2">
      <c r="A23" s="16" t="s">
        <v>19</v>
      </c>
      <c r="B23" s="17">
        <v>1855000</v>
      </c>
      <c r="C23" s="17">
        <v>1855000</v>
      </c>
      <c r="D23" s="17">
        <v>3247887.84</v>
      </c>
      <c r="E23" s="17">
        <v>2868390.93</v>
      </c>
      <c r="F23" s="3">
        <v>379496.91</v>
      </c>
      <c r="G23" s="11">
        <f t="shared" si="0"/>
        <v>175.08829326145553</v>
      </c>
      <c r="H23" s="15">
        <f t="shared" si="1"/>
        <v>154.63023881401617</v>
      </c>
    </row>
    <row r="24" spans="1:8" x14ac:dyDescent="0.2">
      <c r="A24" s="16" t="s">
        <v>20</v>
      </c>
      <c r="B24" s="17">
        <v>10000</v>
      </c>
      <c r="C24" s="17">
        <v>10000</v>
      </c>
      <c r="D24" s="17">
        <v>0</v>
      </c>
      <c r="E24" s="17">
        <v>0</v>
      </c>
      <c r="F24" s="3">
        <v>0</v>
      </c>
      <c r="G24" s="11">
        <f t="shared" si="0"/>
        <v>0</v>
      </c>
      <c r="H24" s="15">
        <f t="shared" si="1"/>
        <v>0</v>
      </c>
    </row>
    <row r="25" spans="1:8" x14ac:dyDescent="0.2">
      <c r="A25" s="16" t="s">
        <v>21</v>
      </c>
      <c r="B25" s="17">
        <v>165124</v>
      </c>
      <c r="C25" s="17">
        <v>210444.79999999999</v>
      </c>
      <c r="D25" s="17">
        <v>89352.24</v>
      </c>
      <c r="E25" s="17">
        <v>85954.240000000005</v>
      </c>
      <c r="F25" s="3">
        <v>3398</v>
      </c>
      <c r="G25" s="11">
        <f t="shared" si="0"/>
        <v>42.458754029560247</v>
      </c>
      <c r="H25" s="15">
        <f t="shared" si="1"/>
        <v>40.844078827321944</v>
      </c>
    </row>
    <row r="26" spans="1:8" x14ac:dyDescent="0.2">
      <c r="A26" s="16" t="s">
        <v>60</v>
      </c>
      <c r="B26" s="17">
        <v>0</v>
      </c>
      <c r="C26" s="17">
        <v>299608.94</v>
      </c>
      <c r="D26" s="17">
        <v>296404.5</v>
      </c>
      <c r="E26" s="17">
        <v>296404.5</v>
      </c>
      <c r="F26" s="3">
        <v>0</v>
      </c>
      <c r="G26" s="11">
        <f t="shared" si="0"/>
        <v>98.930459151185545</v>
      </c>
      <c r="H26" s="15">
        <f t="shared" si="1"/>
        <v>98.930459151185545</v>
      </c>
    </row>
    <row r="27" spans="1:8" x14ac:dyDescent="0.2">
      <c r="A27" s="16" t="s">
        <v>22</v>
      </c>
      <c r="B27" s="17">
        <v>0</v>
      </c>
      <c r="C27" s="17">
        <v>1246346.2</v>
      </c>
      <c r="D27" s="17">
        <v>1141855.2</v>
      </c>
      <c r="E27" s="17">
        <v>1141855.2</v>
      </c>
      <c r="F27" s="3">
        <v>0</v>
      </c>
      <c r="G27" s="11">
        <f t="shared" si="0"/>
        <v>91.616213857754772</v>
      </c>
      <c r="H27" s="15">
        <f t="shared" si="1"/>
        <v>91.616213857754772</v>
      </c>
    </row>
    <row r="28" spans="1:8" x14ac:dyDescent="0.2">
      <c r="A28" s="16" t="s">
        <v>23</v>
      </c>
      <c r="B28" s="17">
        <v>81076873</v>
      </c>
      <c r="C28" s="17">
        <v>81469946</v>
      </c>
      <c r="D28" s="17">
        <v>81769946</v>
      </c>
      <c r="E28" s="17">
        <v>61500727.75</v>
      </c>
      <c r="F28" s="3">
        <v>20269218.25</v>
      </c>
      <c r="G28" s="11">
        <f t="shared" si="0"/>
        <v>100.3682339497316</v>
      </c>
      <c r="H28" s="15">
        <f t="shared" si="1"/>
        <v>75.488852969167311</v>
      </c>
    </row>
    <row r="29" spans="1:8" x14ac:dyDescent="0.2">
      <c r="A29" s="16" t="s">
        <v>24</v>
      </c>
      <c r="B29" s="17">
        <v>1528500</v>
      </c>
      <c r="C29" s="17">
        <v>1609161.15</v>
      </c>
      <c r="D29" s="17">
        <v>1261440.75</v>
      </c>
      <c r="E29" s="17">
        <v>1148372.3400000001</v>
      </c>
      <c r="F29" s="3">
        <v>113068.41</v>
      </c>
      <c r="G29" s="11">
        <f t="shared" si="0"/>
        <v>78.391200906136717</v>
      </c>
      <c r="H29" s="15">
        <f t="shared" si="1"/>
        <v>71.364657293646459</v>
      </c>
    </row>
    <row r="30" spans="1:8" x14ac:dyDescent="0.2">
      <c r="A30" s="16" t="s">
        <v>25</v>
      </c>
      <c r="B30" s="17">
        <v>259500</v>
      </c>
      <c r="C30" s="17">
        <v>259500</v>
      </c>
      <c r="D30" s="17">
        <v>259500</v>
      </c>
      <c r="E30" s="17">
        <v>176500</v>
      </c>
      <c r="F30" s="3">
        <v>83000</v>
      </c>
      <c r="G30" s="11">
        <f t="shared" si="0"/>
        <v>100</v>
      </c>
      <c r="H30" s="15">
        <f t="shared" si="1"/>
        <v>68.015414258188827</v>
      </c>
    </row>
    <row r="31" spans="1:8" x14ac:dyDescent="0.2">
      <c r="A31" s="16" t="s">
        <v>62</v>
      </c>
      <c r="B31" s="17">
        <v>0</v>
      </c>
      <c r="C31" s="17">
        <v>9000</v>
      </c>
      <c r="D31" s="17">
        <v>9000</v>
      </c>
      <c r="E31" s="17">
        <v>9000</v>
      </c>
      <c r="F31" s="3">
        <v>0</v>
      </c>
      <c r="G31" s="11">
        <f t="shared" si="0"/>
        <v>100</v>
      </c>
      <c r="H31" s="15">
        <f t="shared" si="1"/>
        <v>100</v>
      </c>
    </row>
    <row r="32" spans="1:8" x14ac:dyDescent="0.2">
      <c r="A32" s="16" t="s">
        <v>26</v>
      </c>
      <c r="B32" s="17">
        <v>1217020</v>
      </c>
      <c r="C32" s="17">
        <v>1231520</v>
      </c>
      <c r="D32" s="17">
        <v>834500</v>
      </c>
      <c r="E32" s="17">
        <v>834500</v>
      </c>
      <c r="F32" s="3">
        <v>0</v>
      </c>
      <c r="G32" s="11">
        <f t="shared" si="0"/>
        <v>67.761790307912179</v>
      </c>
      <c r="H32" s="15">
        <f t="shared" si="1"/>
        <v>67.761790307912179</v>
      </c>
    </row>
    <row r="33" spans="1:8" x14ac:dyDescent="0.2">
      <c r="A33" s="16" t="s">
        <v>27</v>
      </c>
      <c r="B33" s="17">
        <v>10000</v>
      </c>
      <c r="C33" s="17">
        <v>10000</v>
      </c>
      <c r="D33" s="17">
        <v>12774</v>
      </c>
      <c r="E33" s="17">
        <v>12774</v>
      </c>
      <c r="F33" s="3">
        <v>0</v>
      </c>
      <c r="G33" s="11">
        <f t="shared" si="0"/>
        <v>127.74</v>
      </c>
      <c r="H33" s="15">
        <f t="shared" si="1"/>
        <v>127.74</v>
      </c>
    </row>
    <row r="34" spans="1:8" x14ac:dyDescent="0.2">
      <c r="A34" s="16" t="s">
        <v>28</v>
      </c>
      <c r="B34" s="17">
        <v>0</v>
      </c>
      <c r="C34" s="17">
        <v>17512.93</v>
      </c>
      <c r="D34" s="17">
        <v>417960.04</v>
      </c>
      <c r="E34" s="17">
        <v>417960.04</v>
      </c>
      <c r="F34" s="3">
        <v>0</v>
      </c>
      <c r="G34" s="11">
        <f t="shared" si="0"/>
        <v>2386.5797442232683</v>
      </c>
      <c r="H34" s="15">
        <f t="shared" si="1"/>
        <v>2386.5797442232683</v>
      </c>
    </row>
    <row r="35" spans="1:8" x14ac:dyDescent="0.2">
      <c r="A35" s="16" t="s">
        <v>29</v>
      </c>
      <c r="B35" s="17">
        <v>0</v>
      </c>
      <c r="C35" s="17">
        <v>366634.5</v>
      </c>
      <c r="D35" s="17">
        <v>529400.93999999994</v>
      </c>
      <c r="E35" s="17">
        <v>330452.44</v>
      </c>
      <c r="F35" s="3">
        <v>198948.5</v>
      </c>
      <c r="G35" s="11">
        <f t="shared" si="0"/>
        <v>144.39474190235777</v>
      </c>
      <c r="H35" s="15">
        <f t="shared" si="1"/>
        <v>90.131299700382812</v>
      </c>
    </row>
    <row r="36" spans="1:8" x14ac:dyDescent="0.2">
      <c r="A36" s="16" t="s">
        <v>30</v>
      </c>
      <c r="B36" s="17">
        <v>0</v>
      </c>
      <c r="C36" s="17">
        <v>47046.86</v>
      </c>
      <c r="D36" s="17">
        <v>47046.86</v>
      </c>
      <c r="E36" s="17">
        <v>47046.86</v>
      </c>
      <c r="F36" s="3">
        <v>0</v>
      </c>
      <c r="G36" s="11">
        <f t="shared" si="0"/>
        <v>100</v>
      </c>
      <c r="H36" s="15">
        <f t="shared" si="1"/>
        <v>100</v>
      </c>
    </row>
    <row r="37" spans="1:8" x14ac:dyDescent="0.2">
      <c r="A37" s="16" t="s">
        <v>31</v>
      </c>
      <c r="B37" s="17">
        <v>0</v>
      </c>
      <c r="C37" s="17">
        <v>0</v>
      </c>
      <c r="D37" s="17">
        <v>289514.96000000002</v>
      </c>
      <c r="E37" s="17">
        <v>289514.96000000002</v>
      </c>
      <c r="F37" s="3">
        <v>0</v>
      </c>
      <c r="G37" s="11"/>
      <c r="H37" s="15"/>
    </row>
    <row r="38" spans="1:8" x14ac:dyDescent="0.2">
      <c r="A38" s="16" t="s">
        <v>32</v>
      </c>
      <c r="B38" s="17">
        <v>400000</v>
      </c>
      <c r="C38" s="17">
        <v>400000</v>
      </c>
      <c r="D38" s="17">
        <v>498264.62</v>
      </c>
      <c r="E38" s="17">
        <v>454245.84</v>
      </c>
      <c r="F38" s="3">
        <v>44018.78</v>
      </c>
      <c r="G38" s="11">
        <f t="shared" si="0"/>
        <v>124.56615499999999</v>
      </c>
      <c r="H38" s="15">
        <f t="shared" si="1"/>
        <v>113.56146</v>
      </c>
    </row>
    <row r="39" spans="1:8" x14ac:dyDescent="0.2">
      <c r="A39" s="16" t="s">
        <v>33</v>
      </c>
      <c r="B39" s="17">
        <v>100000</v>
      </c>
      <c r="C39" s="17">
        <v>100000</v>
      </c>
      <c r="D39" s="17">
        <v>76300.25</v>
      </c>
      <c r="E39" s="17">
        <v>57902.55</v>
      </c>
      <c r="F39" s="3">
        <v>18397.7</v>
      </c>
      <c r="G39" s="11">
        <f t="shared" si="0"/>
        <v>76.300250000000005</v>
      </c>
      <c r="H39" s="15">
        <f t="shared" si="1"/>
        <v>57.902549999999998</v>
      </c>
    </row>
    <row r="40" spans="1:8" x14ac:dyDescent="0.2">
      <c r="A40" s="16" t="s">
        <v>34</v>
      </c>
      <c r="B40" s="17">
        <v>5603304</v>
      </c>
      <c r="C40" s="17">
        <v>8953631.7599999998</v>
      </c>
      <c r="D40" s="17">
        <v>4919355.59</v>
      </c>
      <c r="E40" s="17">
        <v>4919355.59</v>
      </c>
      <c r="F40" s="3">
        <v>0</v>
      </c>
      <c r="G40" s="11">
        <f t="shared" si="0"/>
        <v>54.942572152420084</v>
      </c>
      <c r="H40" s="15">
        <f t="shared" si="1"/>
        <v>54.942572152420084</v>
      </c>
    </row>
    <row r="41" spans="1:8" x14ac:dyDescent="0.2">
      <c r="A41" s="16" t="s">
        <v>35</v>
      </c>
      <c r="B41" s="17">
        <v>2474103</v>
      </c>
      <c r="C41" s="17">
        <v>2474103</v>
      </c>
      <c r="D41" s="17">
        <v>1368625.2</v>
      </c>
      <c r="E41" s="17">
        <v>1368625.2</v>
      </c>
      <c r="F41" s="3">
        <v>0</v>
      </c>
      <c r="G41" s="11">
        <f t="shared" si="0"/>
        <v>55.318036476250178</v>
      </c>
      <c r="H41" s="15">
        <f t="shared" si="1"/>
        <v>55.318036476250178</v>
      </c>
    </row>
    <row r="42" spans="1:8" x14ac:dyDescent="0.2">
      <c r="A42" s="16" t="s">
        <v>36</v>
      </c>
      <c r="B42" s="17">
        <v>1110924</v>
      </c>
      <c r="C42" s="17">
        <v>1110924</v>
      </c>
      <c r="D42" s="17">
        <v>472502.86</v>
      </c>
      <c r="E42" s="17">
        <v>472502.86</v>
      </c>
      <c r="F42" s="3">
        <v>0</v>
      </c>
      <c r="G42" s="11">
        <f t="shared" si="0"/>
        <v>42.532419859504337</v>
      </c>
      <c r="H42" s="15">
        <f t="shared" si="1"/>
        <v>42.532419859504337</v>
      </c>
    </row>
    <row r="43" spans="1:8" x14ac:dyDescent="0.2">
      <c r="A43" s="16" t="s">
        <v>37</v>
      </c>
      <c r="B43" s="17">
        <v>0</v>
      </c>
      <c r="C43" s="17">
        <v>81818.17</v>
      </c>
      <c r="D43" s="17">
        <v>81818.17</v>
      </c>
      <c r="E43" s="17">
        <v>81818.17</v>
      </c>
      <c r="F43" s="3">
        <v>0</v>
      </c>
      <c r="G43" s="11">
        <f t="shared" si="0"/>
        <v>100</v>
      </c>
      <c r="H43" s="15">
        <f t="shared" si="1"/>
        <v>100</v>
      </c>
    </row>
    <row r="44" spans="1:8" x14ac:dyDescent="0.2">
      <c r="A44" s="16" t="s">
        <v>38</v>
      </c>
      <c r="B44" s="17">
        <v>0</v>
      </c>
      <c r="C44" s="17">
        <v>103989.79</v>
      </c>
      <c r="D44" s="17">
        <v>103989.79</v>
      </c>
      <c r="E44" s="17">
        <v>103989.79</v>
      </c>
      <c r="F44" s="3">
        <v>0</v>
      </c>
      <c r="G44" s="11">
        <f t="shared" si="0"/>
        <v>100</v>
      </c>
      <c r="H44" s="15">
        <f t="shared" si="1"/>
        <v>100</v>
      </c>
    </row>
    <row r="45" spans="1:8" x14ac:dyDescent="0.2">
      <c r="A45" s="16" t="s">
        <v>39</v>
      </c>
      <c r="B45" s="17">
        <v>7395636</v>
      </c>
      <c r="C45" s="17">
        <v>7395636</v>
      </c>
      <c r="D45" s="17">
        <v>7395636</v>
      </c>
      <c r="E45" s="17">
        <v>5546727</v>
      </c>
      <c r="F45" s="3">
        <v>1848909</v>
      </c>
      <c r="G45" s="11">
        <f t="shared" si="0"/>
        <v>100</v>
      </c>
      <c r="H45" s="15">
        <f t="shared" si="1"/>
        <v>75</v>
      </c>
    </row>
    <row r="46" spans="1:8" x14ac:dyDescent="0.2">
      <c r="A46" s="16" t="s">
        <v>40</v>
      </c>
      <c r="B46" s="17">
        <v>366468</v>
      </c>
      <c r="C46" s="17">
        <v>1011749.1</v>
      </c>
      <c r="D46" s="17">
        <v>829540.87</v>
      </c>
      <c r="E46" s="17">
        <v>702946.37</v>
      </c>
      <c r="F46" s="3">
        <v>126594.5</v>
      </c>
      <c r="G46" s="11">
        <f t="shared" si="0"/>
        <v>81.990769252969926</v>
      </c>
      <c r="H46" s="15">
        <f t="shared" si="1"/>
        <v>69.478329162832964</v>
      </c>
    </row>
    <row r="47" spans="1:8" x14ac:dyDescent="0.2">
      <c r="A47" s="16" t="s">
        <v>41</v>
      </c>
      <c r="B47" s="17">
        <v>0</v>
      </c>
      <c r="C47" s="17">
        <v>22465.17</v>
      </c>
      <c r="D47" s="17">
        <v>22465.17</v>
      </c>
      <c r="E47" s="17">
        <v>22465.17</v>
      </c>
      <c r="F47" s="3">
        <v>0</v>
      </c>
      <c r="G47" s="11">
        <f t="shared" si="0"/>
        <v>100.00000000000001</v>
      </c>
      <c r="H47" s="15">
        <f t="shared" si="1"/>
        <v>100.00000000000001</v>
      </c>
    </row>
    <row r="48" spans="1:8" x14ac:dyDescent="0.2">
      <c r="A48" s="16" t="s">
        <v>42</v>
      </c>
      <c r="B48" s="17">
        <v>0</v>
      </c>
      <c r="C48" s="17">
        <v>118181.81</v>
      </c>
      <c r="D48" s="17">
        <v>118181.81</v>
      </c>
      <c r="E48" s="17">
        <v>118181.81</v>
      </c>
      <c r="F48" s="3">
        <v>0</v>
      </c>
      <c r="G48" s="11">
        <f t="shared" si="0"/>
        <v>100</v>
      </c>
      <c r="H48" s="15">
        <f t="shared" si="1"/>
        <v>100</v>
      </c>
    </row>
    <row r="49" spans="1:8" x14ac:dyDescent="0.2">
      <c r="A49" s="16" t="s">
        <v>43</v>
      </c>
      <c r="B49" s="17">
        <v>235147</v>
      </c>
      <c r="C49" s="17">
        <v>460128.62</v>
      </c>
      <c r="D49" s="17">
        <v>334204.14</v>
      </c>
      <c r="E49" s="17">
        <v>334204.14</v>
      </c>
      <c r="F49" s="3">
        <v>0</v>
      </c>
      <c r="G49" s="11">
        <f t="shared" si="0"/>
        <v>72.632765160315387</v>
      </c>
      <c r="H49" s="15">
        <f t="shared" si="1"/>
        <v>72.632765160315387</v>
      </c>
    </row>
    <row r="50" spans="1:8" x14ac:dyDescent="0.2">
      <c r="A50" s="16" t="s">
        <v>63</v>
      </c>
      <c r="B50" s="17">
        <v>0</v>
      </c>
      <c r="C50" s="17">
        <v>4533340.97</v>
      </c>
      <c r="D50" s="17">
        <v>4533340.97</v>
      </c>
      <c r="E50" s="17">
        <v>4533340.97</v>
      </c>
      <c r="F50" s="3">
        <v>0</v>
      </c>
      <c r="G50" s="11">
        <f t="shared" si="0"/>
        <v>100</v>
      </c>
      <c r="H50" s="15">
        <f t="shared" si="1"/>
        <v>100</v>
      </c>
    </row>
    <row r="51" spans="1:8" x14ac:dyDescent="0.2">
      <c r="A51" s="16" t="s">
        <v>44</v>
      </c>
      <c r="B51" s="17">
        <v>1984768</v>
      </c>
      <c r="C51" s="17">
        <v>3355949.4</v>
      </c>
      <c r="D51" s="17">
        <v>4178502.88</v>
      </c>
      <c r="E51" s="17">
        <v>4178502.88</v>
      </c>
      <c r="F51" s="3">
        <v>0</v>
      </c>
      <c r="G51" s="11">
        <f t="shared" si="0"/>
        <v>124.51030638304618</v>
      </c>
      <c r="H51" s="15">
        <f t="shared" si="1"/>
        <v>124.51030638304618</v>
      </c>
    </row>
    <row r="52" spans="1:8" x14ac:dyDescent="0.2">
      <c r="A52" s="16" t="s">
        <v>45</v>
      </c>
      <c r="B52" s="17">
        <v>694281</v>
      </c>
      <c r="C52" s="17">
        <v>785929.28</v>
      </c>
      <c r="D52" s="17">
        <v>180010.92</v>
      </c>
      <c r="E52" s="17">
        <v>180010.92</v>
      </c>
      <c r="F52" s="3">
        <v>0</v>
      </c>
      <c r="G52" s="11">
        <f t="shared" si="0"/>
        <v>22.904213468163444</v>
      </c>
      <c r="H52" s="15">
        <f t="shared" si="1"/>
        <v>22.904213468163444</v>
      </c>
    </row>
    <row r="53" spans="1:8" x14ac:dyDescent="0.2">
      <c r="A53" s="16" t="s">
        <v>46</v>
      </c>
      <c r="B53" s="17">
        <v>343857</v>
      </c>
      <c r="C53" s="17">
        <v>844464.36</v>
      </c>
      <c r="D53" s="17">
        <v>627829.24</v>
      </c>
      <c r="E53" s="17">
        <v>627829.24</v>
      </c>
      <c r="F53" s="3">
        <v>0</v>
      </c>
      <c r="G53" s="11">
        <f t="shared" si="0"/>
        <v>74.346446071448185</v>
      </c>
      <c r="H53" s="15">
        <f t="shared" si="1"/>
        <v>74.346446071448185</v>
      </c>
    </row>
    <row r="54" spans="1:8" x14ac:dyDescent="0.2">
      <c r="A54" s="16" t="s">
        <v>47</v>
      </c>
      <c r="B54" s="17">
        <v>7248217</v>
      </c>
      <c r="C54" s="17">
        <v>9980312.5700000003</v>
      </c>
      <c r="D54" s="17">
        <v>9577991.7899999991</v>
      </c>
      <c r="E54" s="17">
        <v>8617780.9800000004</v>
      </c>
      <c r="F54" s="3">
        <v>960210.81</v>
      </c>
      <c r="G54" s="11">
        <f t="shared" si="0"/>
        <v>95.968855913297304</v>
      </c>
      <c r="H54" s="15">
        <f t="shared" si="1"/>
        <v>86.347806439493098</v>
      </c>
    </row>
    <row r="55" spans="1:8" x14ac:dyDescent="0.2">
      <c r="A55" s="16" t="s">
        <v>48</v>
      </c>
      <c r="B55" s="17">
        <v>100000</v>
      </c>
      <c r="C55" s="17">
        <v>100000</v>
      </c>
      <c r="D55" s="17">
        <v>40870.03</v>
      </c>
      <c r="E55" s="17">
        <v>40870.03</v>
      </c>
      <c r="F55" s="3">
        <v>0</v>
      </c>
      <c r="G55" s="11">
        <f t="shared" si="0"/>
        <v>40.87003</v>
      </c>
      <c r="H55" s="15">
        <f t="shared" si="1"/>
        <v>40.87003</v>
      </c>
    </row>
    <row r="56" spans="1:8" x14ac:dyDescent="0.2">
      <c r="A56" s="16" t="s">
        <v>49</v>
      </c>
      <c r="B56" s="17">
        <v>2200000</v>
      </c>
      <c r="C56" s="17">
        <v>41284070.509999998</v>
      </c>
      <c r="D56" s="17">
        <v>0</v>
      </c>
      <c r="E56" s="17">
        <v>0</v>
      </c>
      <c r="F56" s="3">
        <v>0</v>
      </c>
      <c r="G56" s="11">
        <f>D56*100/C56</f>
        <v>0</v>
      </c>
      <c r="H56" s="15">
        <f t="shared" si="1"/>
        <v>0</v>
      </c>
    </row>
    <row r="57" spans="1:8" x14ac:dyDescent="0.2">
      <c r="A57" s="16" t="s">
        <v>50</v>
      </c>
      <c r="B57" s="17">
        <v>0</v>
      </c>
      <c r="C57" s="17">
        <v>0</v>
      </c>
      <c r="D57" s="17">
        <v>69853.31</v>
      </c>
      <c r="E57" s="17">
        <v>69853.31</v>
      </c>
      <c r="F57" s="3">
        <v>0</v>
      </c>
      <c r="G57" s="11"/>
      <c r="H57" s="15"/>
    </row>
    <row r="58" spans="1:8" x14ac:dyDescent="0.2">
      <c r="A58" s="18" t="s">
        <v>51</v>
      </c>
      <c r="B58" s="19">
        <v>131299822</v>
      </c>
      <c r="C58" s="19">
        <v>186679515.88999999</v>
      </c>
      <c r="D58" s="19">
        <v>140247432.41999999</v>
      </c>
      <c r="E58" s="19">
        <v>114150750.2</v>
      </c>
      <c r="F58" s="19">
        <v>26096682.219999999</v>
      </c>
      <c r="G58" s="19">
        <f>D58*100/C58</f>
        <v>75.127381679434023</v>
      </c>
      <c r="H58" s="19">
        <f t="shared" ref="H58" si="2">E58*100/C58</f>
        <v>61.147978478400802</v>
      </c>
    </row>
  </sheetData>
  <pageMargins left="0.7" right="0.7" top="0.75" bottom="0.75" header="0.3" footer="0.3"/>
  <pageSetup paperSize="9"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8B1E573718E34EA25FD23ED19DCDCF" ma:contentTypeVersion="1" ma:contentTypeDescription="Crear nuevo documento." ma:contentTypeScope="" ma:versionID="8e81a70ef7c28eb453653ba24a9587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148335-8428-43BF-AEAD-495CD64D0ACF}"/>
</file>

<file path=customXml/itemProps2.xml><?xml version="1.0" encoding="utf-8"?>
<ds:datastoreItem xmlns:ds="http://schemas.openxmlformats.org/officeDocument/2006/customXml" ds:itemID="{8D50880F-44E0-48D6-8CCA-6B8E662D6C07}"/>
</file>

<file path=customXml/itemProps3.xml><?xml version="1.0" encoding="utf-8"?>
<ds:datastoreItem xmlns:ds="http://schemas.openxmlformats.org/officeDocument/2006/customXml" ds:itemID="{5C321F07-DC8B-4057-8379-1FF019A5C0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 Ingresos Corriente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2023-07-18T10:39:13Z</dcterms:created>
  <dcterms:modified xsi:type="dcterms:W3CDTF">2024-03-07T17:06:29Z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0x0101001C8B1E573718E34EA25FD23ED19DCDCF</vt:lpwstr>
  </property>
</Properties>
</file>