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9FC28FA3-D0EC-49B9-BE8B-60233060B446}" xr6:coauthVersionLast="47" xr6:coauthVersionMax="47" xr10:uidLastSave="{00000000-0000-0000-0000-000000000000}"/>
  <bookViews>
    <workbookView xWindow="12750" yWindow="3120" windowWidth="33795" windowHeight="12660" xr2:uid="{00000000-000D-0000-FFFF-FFFF00000000}"/>
  </bookViews>
  <sheets>
    <sheet name="Pres Gastos Corrient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7" i="2" l="1"/>
  <c r="J6" i="2"/>
  <c r="I7" i="2" l="1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I41" i="2"/>
  <c r="J41" i="2"/>
  <c r="I42" i="2"/>
  <c r="J42" i="2"/>
  <c r="I43" i="2"/>
  <c r="J43" i="2"/>
  <c r="I44" i="2"/>
  <c r="J44" i="2"/>
  <c r="I45" i="2"/>
  <c r="J45" i="2"/>
  <c r="I46" i="2"/>
  <c r="J46" i="2"/>
  <c r="I47" i="2"/>
  <c r="J47" i="2"/>
  <c r="I48" i="2"/>
  <c r="J48" i="2"/>
  <c r="I49" i="2"/>
  <c r="J49" i="2"/>
  <c r="I50" i="2"/>
  <c r="J50" i="2"/>
  <c r="I51" i="2"/>
  <c r="J51" i="2"/>
  <c r="I52" i="2"/>
  <c r="J52" i="2"/>
  <c r="I53" i="2"/>
  <c r="J53" i="2"/>
  <c r="I54" i="2"/>
  <c r="J54" i="2"/>
  <c r="I55" i="2"/>
  <c r="J55" i="2"/>
  <c r="I56" i="2"/>
  <c r="J56" i="2"/>
  <c r="I57" i="2"/>
  <c r="J57" i="2"/>
  <c r="I58" i="2"/>
  <c r="J58" i="2"/>
  <c r="I59" i="2"/>
  <c r="J59" i="2"/>
  <c r="I60" i="2"/>
  <c r="J60" i="2"/>
  <c r="I61" i="2"/>
  <c r="J61" i="2"/>
  <c r="I62" i="2"/>
  <c r="J62" i="2"/>
  <c r="I63" i="2"/>
  <c r="J63" i="2"/>
  <c r="I64" i="2"/>
  <c r="J64" i="2"/>
  <c r="I65" i="2"/>
  <c r="J65" i="2"/>
  <c r="I66" i="2"/>
  <c r="J66" i="2"/>
  <c r="I67" i="2"/>
  <c r="I68" i="2"/>
  <c r="J68" i="2"/>
  <c r="I6" i="2"/>
</calcChain>
</file>

<file path=xl/sharedStrings.xml><?xml version="1.0" encoding="utf-8"?>
<sst xmlns="http://schemas.openxmlformats.org/spreadsheetml/2006/main" count="77" uniqueCount="77">
  <si>
    <t/>
  </si>
  <si>
    <t>Económica - Concepto</t>
  </si>
  <si>
    <t>Crédito Inicial</t>
  </si>
  <si>
    <t>Crédito Total</t>
  </si>
  <si>
    <t>Crédito Disponible</t>
  </si>
  <si>
    <t>Compromisos de gastos</t>
  </si>
  <si>
    <t>Obligaciones reconocidas</t>
  </si>
  <si>
    <t>Pagos Netos</t>
  </si>
  <si>
    <t>Pendiente de Pago</t>
  </si>
  <si>
    <t>110 - RETRIB.BASICAS Y OTRAS REMUNERACIONES</t>
  </si>
  <si>
    <t>120 - RETRIBUCIONES BASICAS</t>
  </si>
  <si>
    <t>121 - RETRIBUCIONES COMPLEMENTARIAS</t>
  </si>
  <si>
    <t>130 - RETRIB.BASICAS PERSONAL LABORAL</t>
  </si>
  <si>
    <t>131 - RETRIB.COMPLEM.PERSONAL LABORAL</t>
  </si>
  <si>
    <t>132 - OTRO PERSONAL LABORAL</t>
  </si>
  <si>
    <t>150 - PRODUCTIVIDAD</t>
  </si>
  <si>
    <t>160 - CUOTAS SOCIALES</t>
  </si>
  <si>
    <t>162 - GASTOS SOCIALES</t>
  </si>
  <si>
    <t>202 - ARRENDAMIENTO EDIFICIOS Y OTRAS CONSTRUCCIONES</t>
  </si>
  <si>
    <t>211 - RED DE COMUNICACIONES</t>
  </si>
  <si>
    <t>212 - REPARACION EDIFICIOS Y OTRAS CONSTRUCC.</t>
  </si>
  <si>
    <t>213 - MAQUIN., INSTALAC. Y UTILLAJE</t>
  </si>
  <si>
    <t>214 - REPARACION MATERIAL DE TRANSPORTE</t>
  </si>
  <si>
    <t>215 - REPARACION MOBILIARIO Y ENSERES</t>
  </si>
  <si>
    <t>216 - REPARACION EQUIPOS PROCESOS DE INFORMACION</t>
  </si>
  <si>
    <t>217 - SERVICIOS DE REPROGRAFIA</t>
  </si>
  <si>
    <t>220 - MATERIAL DE OFICINA</t>
  </si>
  <si>
    <t>221 - SUMINISTROS</t>
  </si>
  <si>
    <t>222 - COMUNICACIONES</t>
  </si>
  <si>
    <t>223 - TRANSPORTES</t>
  </si>
  <si>
    <t>224 - PRIMAS DE SEGUROS</t>
  </si>
  <si>
    <t>225 - TRIBUTOS</t>
  </si>
  <si>
    <t>226 - GASTOS DIVERSOS</t>
  </si>
  <si>
    <t>227 - TRABAJOS REALIZADOS POR OTRAS EMPRESAS</t>
  </si>
  <si>
    <t>228 - DEPORTES</t>
  </si>
  <si>
    <t>229 - GASTOS DESCENT. A CENTROS, DPTOS, CIUC, C.VERANO E INSTITUTO</t>
  </si>
  <si>
    <t>230 - DIETAS Y LOCOMOCION</t>
  </si>
  <si>
    <t>233 - OTRAS INDEMNIZACIONES</t>
  </si>
  <si>
    <t>240 - GASTOS DE EDICION Y DISTRIBUCION DE PUBLICACIONES</t>
  </si>
  <si>
    <t>310 - INTERESES Y OTROS GASTOS DE PRESTAMOS Y CREDITOS</t>
  </si>
  <si>
    <t>341 - INTERESES DE FIANZAS Y AVALES</t>
  </si>
  <si>
    <t>352 - INTERESES DE DEMORA</t>
  </si>
  <si>
    <t>359 - OTROS GASTOS FINANCIEROS</t>
  </si>
  <si>
    <t>481 - SUBVENCIONES Y AYUDAS DEL VICERRECTORADO DE CAMPUS, SERVICIOS Y SOSTENIBILIDAD</t>
  </si>
  <si>
    <t>484 - ORGANOS REPRESENTACION Y SECCIONES SINDICALES</t>
  </si>
  <si>
    <t>487 - BECAS Y AYUDAS PROGRAMAS DE INTERCAMBIO Y OTROS</t>
  </si>
  <si>
    <t>488 - PRÁCTICAS FORMATIVAS DE COLABORACIÓN</t>
  </si>
  <si>
    <t>489 - OTRAS SUBVENCIONES, BECAS Y AYUDAS</t>
  </si>
  <si>
    <t>620 - EDIFICIOS Y OTRAS CONSTRUCCIONES</t>
  </si>
  <si>
    <t>621 - RED DE COMUNICAC IONES</t>
  </si>
  <si>
    <t>622 - MAQUINARIA, INSTALACIONES Y UTILLAJE</t>
  </si>
  <si>
    <t>623 - EQUIPAMIENTO DOCENTE</t>
  </si>
  <si>
    <t>624 - EQUIPAMIENTO CIENTIFICO</t>
  </si>
  <si>
    <t>625 - MOBILIARIO Y ENSERES</t>
  </si>
  <si>
    <t>626 - MATERIAL INFORMATICO INVENTARIABLE</t>
  </si>
  <si>
    <t>628 - FONDOS DE BIBLIOTECA</t>
  </si>
  <si>
    <t>629 - OTRAS INVERSIONES</t>
  </si>
  <si>
    <t>630 - EDIFICIOS Y OTRAS CONSTRUCCIONES</t>
  </si>
  <si>
    <t>640 - PROYECTOS Y CONVENIOS DE INVESTIGACION</t>
  </si>
  <si>
    <t>641 - BOLSAS Y AYUDAS INVESTIGACION</t>
  </si>
  <si>
    <t>642 - BECAS Y CONTRATOS INVESTIGACION</t>
  </si>
  <si>
    <t>643 - PLAN ESTATAL - PGE</t>
  </si>
  <si>
    <t>644 - PLAN ESTATAL - FEDER</t>
  </si>
  <si>
    <t>645 - PROYECTOS EUROPEOS</t>
  </si>
  <si>
    <t>646 - OTRAS CONVOCATORIAS Y AYUDAS</t>
  </si>
  <si>
    <t>647 - CATEDRAS</t>
  </si>
  <si>
    <t>648 - AYUDAS A LA INVESTIGACION</t>
  </si>
  <si>
    <t>649 - OTROS FONDOS DE INVESTIGACIÓN</t>
  </si>
  <si>
    <t>783 - CSIC</t>
  </si>
  <si>
    <t>830 - PRESTAMOS A CORTO PLAZO AL PERSONAL</t>
  </si>
  <si>
    <t>911 - AMORTIZACION ANTICIPOS REEMBOLSABLES A LARGO PLAZO ENTES E.P</t>
  </si>
  <si>
    <t>Suma Total</t>
  </si>
  <si>
    <t xml:space="preserve">UNIVERSIDAD DE CANTABRIA - Ejecución del Presupuesto de Gastos - Ejercicio Corriente </t>
  </si>
  <si>
    <t>DETALLE POR CONCEPTOS</t>
  </si>
  <si>
    <t>Ratio Compromisos / Crédito total (CG/CT) %</t>
  </si>
  <si>
    <t>Ratio Obligaciones / Crédito total (OR/CT) %</t>
  </si>
  <si>
    <t>Ejercicio 2023 - FECHA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</si>
</sst>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;\-#,##0.00%"/>
  </numFmts>
  <fonts count="5" x14ac:knownFonts="1">
    <font>
      <sz val="11"/>
      <color theme="1"/>
      <name val="Calibri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0"/>
      <color rgb="FF33339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0F4FA"/>
      </patternFill>
    </fill>
  </fills>
  <borders count="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3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4" fontId="1" fillId="2" borderId="3" xfId="0" applyNumberFormat="1" applyFont="1" applyFill="1" applyBorder="1" applyAlignment="1">
      <alignment horizontal="right" vertical="top"/>
    </xf>
    <xf numFmtId="4" fontId="1" fillId="2" borderId="4" xfId="0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vertical="top"/>
    </xf>
    <xf numFmtId="4" fontId="1" fillId="2" borderId="3" xfId="0" applyNumberFormat="1" applyFont="1" applyFill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0" fontId="2" fillId="3" borderId="3" xfId="0" applyFont="1" applyFill="1" applyBorder="1" applyAlignment="1">
      <alignment horizontal="left" vertical="top"/>
    </xf>
    <xf numFmtId="4" fontId="2" fillId="3" borderId="3" xfId="0" applyNumberFormat="1" applyFont="1" applyFill="1" applyBorder="1" applyAlignment="1">
      <alignment horizontal="right" vertical="top"/>
    </xf>
    <xf numFmtId="4" fontId="2" fillId="3" borderId="4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64" fontId="1" fillId="2" borderId="3" xfId="0" applyNumberFormat="1" applyFont="1" applyFill="1" applyBorder="1" applyAlignment="1">
      <alignment horizontal="right" vertical="top" wrapText="1"/>
    </xf>
    <xf numFmtId="164" fontId="1" fillId="2" borderId="4" xfId="0" applyNumberFormat="1" applyFont="1" applyFill="1" applyBorder="1" applyAlignment="1">
      <alignment horizontal="right" vertical="top" wrapText="1"/>
    </xf>
    <xf numFmtId="10" fontId="2" fillId="3" borderId="4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290FE-AC52-4CDD-81BF-8F418F0B17E8}">
  <sheetPr>
    <pageSetUpPr fitToPage="1"/>
  </sheetPr>
  <dimension ref="A1:J68"/>
  <sheetViews>
    <sheetView showGridLines="0" tabSelected="1" topLeftCell="A84" workbookViewId="0">
      <selection sqref="A1:J68"/>
    </sheetView>
  </sheetViews>
  <sheetFormatPr baseColWidth="10" defaultColWidth="9.140625" defaultRowHeight="15" x14ac:dyDescent="0.25"/>
  <cols>
    <col min="1" max="1" width="63.85546875" bestFit="1" customWidth="1"/>
    <col min="2" max="3" width="13.28515625" bestFit="1" customWidth="1"/>
    <col min="4" max="4" width="15.85546875" bestFit="1" customWidth="1"/>
    <col min="5" max="5" width="20" bestFit="1" customWidth="1"/>
    <col min="6" max="6" width="22" bestFit="1" customWidth="1"/>
    <col min="7" max="7" width="13.28515625" bestFit="1" customWidth="1"/>
    <col min="8" max="8" width="16.5703125" bestFit="1" customWidth="1"/>
    <col min="9" max="9" width="19.7109375" customWidth="1"/>
    <col min="10" max="10" width="19.140625" customWidth="1"/>
    <col min="11" max="11" width="11" customWidth="1"/>
    <col min="12" max="12" width="13.42578125" bestFit="1" customWidth="1"/>
    <col min="13" max="13" width="0.7109375" customWidth="1"/>
  </cols>
  <sheetData>
    <row r="1" spans="1:10" x14ac:dyDescent="0.25">
      <c r="A1" s="12" t="s">
        <v>72</v>
      </c>
      <c r="B1" s="13"/>
      <c r="C1" s="13"/>
      <c r="D1" s="13"/>
    </row>
    <row r="2" spans="1:10" x14ac:dyDescent="0.25">
      <c r="A2" s="14" t="s">
        <v>76</v>
      </c>
    </row>
    <row r="3" spans="1:10" x14ac:dyDescent="0.25">
      <c r="A3" s="14" t="s">
        <v>73</v>
      </c>
    </row>
    <row r="4" spans="1:10" x14ac:dyDescent="0.25">
      <c r="A4" s="20" t="s">
        <v>0</v>
      </c>
    </row>
    <row r="5" spans="1:10" ht="25.5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15" t="s">
        <v>74</v>
      </c>
      <c r="J5" s="16" t="s">
        <v>75</v>
      </c>
    </row>
    <row r="6" spans="1:10" x14ac:dyDescent="0.25">
      <c r="A6" s="6" t="s">
        <v>9</v>
      </c>
      <c r="B6" s="4">
        <v>118000</v>
      </c>
      <c r="C6" s="4">
        <v>118000</v>
      </c>
      <c r="D6" s="4">
        <v>1716.45</v>
      </c>
      <c r="E6" s="4">
        <v>116283.55</v>
      </c>
      <c r="F6" s="4">
        <v>116283.55</v>
      </c>
      <c r="G6" s="4">
        <v>116283.55</v>
      </c>
      <c r="H6" s="5">
        <v>0</v>
      </c>
      <c r="I6" s="17">
        <f>E6/C6</f>
        <v>0.98545381355932204</v>
      </c>
      <c r="J6" s="18">
        <f>F6/C6</f>
        <v>0.98545381355932204</v>
      </c>
    </row>
    <row r="7" spans="1:10" x14ac:dyDescent="0.25">
      <c r="A7" s="6" t="s">
        <v>10</v>
      </c>
      <c r="B7" s="4">
        <v>20392803</v>
      </c>
      <c r="C7" s="4">
        <v>20392803</v>
      </c>
      <c r="D7" s="4">
        <v>376414.43</v>
      </c>
      <c r="E7" s="4">
        <v>20016388.57</v>
      </c>
      <c r="F7" s="4">
        <v>20016388.57</v>
      </c>
      <c r="G7" s="4">
        <v>20016388.57</v>
      </c>
      <c r="H7" s="5">
        <v>0</v>
      </c>
      <c r="I7" s="17">
        <f t="shared" ref="I7:I68" si="0">E7/C7</f>
        <v>0.98154180031062921</v>
      </c>
      <c r="J7" s="18">
        <f t="shared" ref="J7:J68" si="1">F7/C7</f>
        <v>0.98154180031062921</v>
      </c>
    </row>
    <row r="8" spans="1:10" x14ac:dyDescent="0.25">
      <c r="A8" s="6" t="s">
        <v>11</v>
      </c>
      <c r="B8" s="4">
        <v>21431639</v>
      </c>
      <c r="C8" s="4">
        <v>21431639</v>
      </c>
      <c r="D8" s="4">
        <v>394900.79</v>
      </c>
      <c r="E8" s="4">
        <v>21036738.210000001</v>
      </c>
      <c r="F8" s="4">
        <v>21036738.210000001</v>
      </c>
      <c r="G8" s="4">
        <v>21036738.210000001</v>
      </c>
      <c r="H8" s="5">
        <v>0</v>
      </c>
      <c r="I8" s="17">
        <f t="shared" si="0"/>
        <v>0.98157393421940342</v>
      </c>
      <c r="J8" s="18">
        <f t="shared" si="1"/>
        <v>0.98157393421940342</v>
      </c>
    </row>
    <row r="9" spans="1:10" x14ac:dyDescent="0.25">
      <c r="A9" s="6" t="s">
        <v>12</v>
      </c>
      <c r="B9" s="4">
        <v>18040461</v>
      </c>
      <c r="C9" s="4">
        <v>18040461</v>
      </c>
      <c r="D9" s="4">
        <v>191590.99</v>
      </c>
      <c r="E9" s="4">
        <v>17848870.010000002</v>
      </c>
      <c r="F9" s="4">
        <v>17848870.010000002</v>
      </c>
      <c r="G9" s="4">
        <v>17848870.010000002</v>
      </c>
      <c r="H9" s="5">
        <v>0</v>
      </c>
      <c r="I9" s="17">
        <f t="shared" si="0"/>
        <v>0.98937992826236543</v>
      </c>
      <c r="J9" s="18">
        <f t="shared" si="1"/>
        <v>0.98937992826236543</v>
      </c>
    </row>
    <row r="10" spans="1:10" x14ac:dyDescent="0.25">
      <c r="A10" s="6" t="s">
        <v>13</v>
      </c>
      <c r="B10" s="4">
        <v>2847302</v>
      </c>
      <c r="C10" s="4">
        <v>2847302</v>
      </c>
      <c r="D10" s="4">
        <v>-516447.77</v>
      </c>
      <c r="E10" s="4">
        <v>3363749.77</v>
      </c>
      <c r="F10" s="4">
        <v>3363749.77</v>
      </c>
      <c r="G10" s="4">
        <v>3363749.77</v>
      </c>
      <c r="H10" s="5">
        <v>0</v>
      </c>
      <c r="I10" s="17">
        <f t="shared" si="0"/>
        <v>1.1813814516338625</v>
      </c>
      <c r="J10" s="18">
        <f t="shared" si="1"/>
        <v>1.1813814516338625</v>
      </c>
    </row>
    <row r="11" spans="1:10" x14ac:dyDescent="0.25">
      <c r="A11" s="6" t="s">
        <v>14</v>
      </c>
      <c r="B11" s="4">
        <v>180000</v>
      </c>
      <c r="C11" s="4">
        <v>180000</v>
      </c>
      <c r="D11" s="4">
        <v>34378.410000000003</v>
      </c>
      <c r="E11" s="4">
        <v>145621.59</v>
      </c>
      <c r="F11" s="4">
        <v>145621.59</v>
      </c>
      <c r="G11" s="4">
        <v>145621.59</v>
      </c>
      <c r="H11" s="5">
        <v>0</v>
      </c>
      <c r="I11" s="17">
        <f t="shared" si="0"/>
        <v>0.80900883333333329</v>
      </c>
      <c r="J11" s="18">
        <f t="shared" si="1"/>
        <v>0.80900883333333329</v>
      </c>
    </row>
    <row r="12" spans="1:10" x14ac:dyDescent="0.25">
      <c r="A12" s="6" t="s">
        <v>15</v>
      </c>
      <c r="B12" s="4">
        <v>6416597</v>
      </c>
      <c r="C12" s="4">
        <v>6416597</v>
      </c>
      <c r="D12" s="4">
        <v>215535.57</v>
      </c>
      <c r="E12" s="4">
        <v>6201061.4299999997</v>
      </c>
      <c r="F12" s="4">
        <v>6201061.4299999997</v>
      </c>
      <c r="G12" s="4">
        <v>6201061.4299999997</v>
      </c>
      <c r="H12" s="5">
        <v>0</v>
      </c>
      <c r="I12" s="17">
        <f t="shared" si="0"/>
        <v>0.96640967634401842</v>
      </c>
      <c r="J12" s="18">
        <f t="shared" si="1"/>
        <v>0.96640967634401842</v>
      </c>
    </row>
    <row r="13" spans="1:10" x14ac:dyDescent="0.25">
      <c r="A13" s="3" t="s">
        <v>16</v>
      </c>
      <c r="B13" s="4">
        <v>10891471</v>
      </c>
      <c r="C13" s="4">
        <v>11284544</v>
      </c>
      <c r="D13" s="4">
        <v>-580148.51</v>
      </c>
      <c r="E13" s="4">
        <v>11864692.51</v>
      </c>
      <c r="F13" s="4">
        <v>11864692.51</v>
      </c>
      <c r="G13" s="4">
        <v>10871246.529999999</v>
      </c>
      <c r="H13" s="5">
        <v>993445.98</v>
      </c>
      <c r="I13" s="17">
        <f t="shared" si="0"/>
        <v>1.0514108952918257</v>
      </c>
      <c r="J13" s="18">
        <f t="shared" si="1"/>
        <v>1.0514108952918257</v>
      </c>
    </row>
    <row r="14" spans="1:10" x14ac:dyDescent="0.25">
      <c r="A14" s="3" t="s">
        <v>17</v>
      </c>
      <c r="B14" s="4">
        <v>188600</v>
      </c>
      <c r="C14" s="4">
        <v>188600</v>
      </c>
      <c r="D14" s="4">
        <v>57546.6</v>
      </c>
      <c r="E14" s="4">
        <v>131053.4</v>
      </c>
      <c r="F14" s="4">
        <v>131053.4</v>
      </c>
      <c r="G14" s="4">
        <v>131053.4</v>
      </c>
      <c r="H14" s="5">
        <v>0</v>
      </c>
      <c r="I14" s="17">
        <f t="shared" si="0"/>
        <v>0.69487486744432658</v>
      </c>
      <c r="J14" s="18">
        <f t="shared" si="1"/>
        <v>0.69487486744432658</v>
      </c>
    </row>
    <row r="15" spans="1:10" x14ac:dyDescent="0.25">
      <c r="A15" s="3" t="s">
        <v>18</v>
      </c>
      <c r="B15" s="4">
        <v>20000</v>
      </c>
      <c r="C15" s="4">
        <v>20000</v>
      </c>
      <c r="D15" s="4">
        <v>1929.24</v>
      </c>
      <c r="E15" s="4">
        <v>18070.759999999998</v>
      </c>
      <c r="F15" s="4">
        <v>18070.759999999998</v>
      </c>
      <c r="G15" s="4">
        <v>18070.759999999998</v>
      </c>
      <c r="H15" s="5">
        <v>0</v>
      </c>
      <c r="I15" s="17">
        <f t="shared" si="0"/>
        <v>0.90353799999999995</v>
      </c>
      <c r="J15" s="18">
        <f t="shared" si="1"/>
        <v>0.90353799999999995</v>
      </c>
    </row>
    <row r="16" spans="1:10" x14ac:dyDescent="0.25">
      <c r="A16" s="6" t="s">
        <v>19</v>
      </c>
      <c r="B16" s="7">
        <v>32000</v>
      </c>
      <c r="C16" s="7">
        <v>9299.67</v>
      </c>
      <c r="D16" s="7">
        <v>7645.4</v>
      </c>
      <c r="E16" s="4">
        <v>1654.27</v>
      </c>
      <c r="F16" s="4">
        <v>1654.27</v>
      </c>
      <c r="G16" s="4">
        <v>1654.27</v>
      </c>
      <c r="H16" s="5">
        <v>0</v>
      </c>
      <c r="I16" s="17">
        <f t="shared" si="0"/>
        <v>0.17788480666518275</v>
      </c>
      <c r="J16" s="18">
        <f t="shared" si="1"/>
        <v>0.17788480666518275</v>
      </c>
    </row>
    <row r="17" spans="1:10" x14ac:dyDescent="0.25">
      <c r="A17" s="6" t="s">
        <v>20</v>
      </c>
      <c r="B17" s="7">
        <v>1288150</v>
      </c>
      <c r="C17" s="7">
        <v>1310410.8</v>
      </c>
      <c r="D17" s="7">
        <v>20119.16</v>
      </c>
      <c r="E17" s="4">
        <v>1290291.6399999999</v>
      </c>
      <c r="F17" s="4">
        <v>1290291.6399999999</v>
      </c>
      <c r="G17" s="4">
        <v>1230124.17</v>
      </c>
      <c r="H17" s="5">
        <v>60167.47</v>
      </c>
      <c r="I17" s="17">
        <f t="shared" si="0"/>
        <v>0.98464667720992516</v>
      </c>
      <c r="J17" s="18">
        <f t="shared" si="1"/>
        <v>0.98464667720992516</v>
      </c>
    </row>
    <row r="18" spans="1:10" x14ac:dyDescent="0.25">
      <c r="A18" s="6" t="s">
        <v>21</v>
      </c>
      <c r="B18" s="7">
        <v>245998</v>
      </c>
      <c r="C18" s="7">
        <v>268765.90999999997</v>
      </c>
      <c r="D18" s="7">
        <v>52513.120000000003</v>
      </c>
      <c r="E18" s="4">
        <v>216252.79</v>
      </c>
      <c r="F18" s="4">
        <v>216252.79</v>
      </c>
      <c r="G18" s="4">
        <v>180149.63</v>
      </c>
      <c r="H18" s="5">
        <v>36103.160000000003</v>
      </c>
      <c r="I18" s="17">
        <f t="shared" si="0"/>
        <v>0.8046139110425129</v>
      </c>
      <c r="J18" s="18">
        <f t="shared" si="1"/>
        <v>0.8046139110425129</v>
      </c>
    </row>
    <row r="19" spans="1:10" x14ac:dyDescent="0.25">
      <c r="A19" s="6" t="s">
        <v>22</v>
      </c>
      <c r="B19" s="7">
        <v>3400</v>
      </c>
      <c r="C19" s="7">
        <v>3400</v>
      </c>
      <c r="D19" s="7">
        <v>930.19</v>
      </c>
      <c r="E19" s="4">
        <v>2469.81</v>
      </c>
      <c r="F19" s="4">
        <v>2469.81</v>
      </c>
      <c r="G19" s="4">
        <v>2469.81</v>
      </c>
      <c r="H19" s="5">
        <v>0</v>
      </c>
      <c r="I19" s="17">
        <f t="shared" si="0"/>
        <v>0.72641470588235291</v>
      </c>
      <c r="J19" s="18">
        <f t="shared" si="1"/>
        <v>0.72641470588235291</v>
      </c>
    </row>
    <row r="20" spans="1:10" x14ac:dyDescent="0.25">
      <c r="A20" s="6" t="s">
        <v>23</v>
      </c>
      <c r="B20" s="7">
        <v>4255</v>
      </c>
      <c r="C20" s="7">
        <v>4255</v>
      </c>
      <c r="D20" s="7">
        <v>-4164.0600000000004</v>
      </c>
      <c r="E20" s="4">
        <v>8419.06</v>
      </c>
      <c r="F20" s="4">
        <v>8419.06</v>
      </c>
      <c r="G20" s="4">
        <v>8419.06</v>
      </c>
      <c r="H20" s="5">
        <v>0</v>
      </c>
      <c r="I20" s="17">
        <f t="shared" si="0"/>
        <v>1.9786274970622795</v>
      </c>
      <c r="J20" s="18">
        <f t="shared" si="1"/>
        <v>1.9786274970622795</v>
      </c>
    </row>
    <row r="21" spans="1:10" x14ac:dyDescent="0.25">
      <c r="A21" s="6" t="s">
        <v>24</v>
      </c>
      <c r="B21" s="7">
        <v>376356</v>
      </c>
      <c r="C21" s="7">
        <v>376356</v>
      </c>
      <c r="D21" s="7">
        <v>56426.43</v>
      </c>
      <c r="E21" s="4">
        <v>319929.57</v>
      </c>
      <c r="F21" s="4">
        <v>319929.57</v>
      </c>
      <c r="G21" s="4">
        <v>319929.57</v>
      </c>
      <c r="H21" s="5">
        <v>0</v>
      </c>
      <c r="I21" s="17">
        <f t="shared" si="0"/>
        <v>0.85007166087427866</v>
      </c>
      <c r="J21" s="18">
        <f t="shared" si="1"/>
        <v>0.85007166087427866</v>
      </c>
    </row>
    <row r="22" spans="1:10" x14ac:dyDescent="0.25">
      <c r="A22" s="6" t="s">
        <v>25</v>
      </c>
      <c r="B22" s="7">
        <v>70000</v>
      </c>
      <c r="C22" s="7">
        <v>60932.22</v>
      </c>
      <c r="D22" s="7">
        <v>13848.56</v>
      </c>
      <c r="E22" s="4">
        <v>47083.66</v>
      </c>
      <c r="F22" s="4">
        <v>47083.66</v>
      </c>
      <c r="G22" s="4">
        <v>47083.66</v>
      </c>
      <c r="H22" s="5">
        <v>0</v>
      </c>
      <c r="I22" s="17">
        <f t="shared" si="0"/>
        <v>0.77272188671280984</v>
      </c>
      <c r="J22" s="18">
        <f t="shared" si="1"/>
        <v>0.77272188671280984</v>
      </c>
    </row>
    <row r="23" spans="1:10" x14ac:dyDescent="0.25">
      <c r="A23" s="6" t="s">
        <v>26</v>
      </c>
      <c r="B23" s="7">
        <v>310261</v>
      </c>
      <c r="C23" s="7">
        <v>321397.11</v>
      </c>
      <c r="D23" s="7">
        <v>43540.4</v>
      </c>
      <c r="E23" s="7">
        <v>277856.71000000002</v>
      </c>
      <c r="F23" s="7">
        <v>277856.71000000002</v>
      </c>
      <c r="G23" s="7">
        <v>277856.71000000002</v>
      </c>
      <c r="H23" s="8">
        <v>0</v>
      </c>
      <c r="I23" s="17">
        <f t="shared" si="0"/>
        <v>0.86452771775079129</v>
      </c>
      <c r="J23" s="18">
        <f t="shared" si="1"/>
        <v>0.86452771775079129</v>
      </c>
    </row>
    <row r="24" spans="1:10" x14ac:dyDescent="0.25">
      <c r="A24" s="3" t="s">
        <v>27</v>
      </c>
      <c r="B24" s="4">
        <v>5331578</v>
      </c>
      <c r="C24" s="4">
        <v>4684258.18</v>
      </c>
      <c r="D24" s="4">
        <v>2245496.5</v>
      </c>
      <c r="E24" s="4">
        <v>2438761.6800000002</v>
      </c>
      <c r="F24" s="4">
        <v>2438761.6800000002</v>
      </c>
      <c r="G24" s="4">
        <v>2295301.14</v>
      </c>
      <c r="H24" s="5">
        <v>143460.54</v>
      </c>
      <c r="I24" s="17">
        <f t="shared" si="0"/>
        <v>0.52062921945946206</v>
      </c>
      <c r="J24" s="18">
        <f t="shared" si="1"/>
        <v>0.52062921945946206</v>
      </c>
    </row>
    <row r="25" spans="1:10" x14ac:dyDescent="0.25">
      <c r="A25" s="3" t="s">
        <v>28</v>
      </c>
      <c r="B25" s="4">
        <v>516964</v>
      </c>
      <c r="C25" s="4">
        <v>517664</v>
      </c>
      <c r="D25" s="4">
        <v>55696.65</v>
      </c>
      <c r="E25" s="4">
        <v>461967.35</v>
      </c>
      <c r="F25" s="4">
        <v>461967.35</v>
      </c>
      <c r="G25" s="4">
        <v>457391.34</v>
      </c>
      <c r="H25" s="5">
        <v>4576.01</v>
      </c>
      <c r="I25" s="17">
        <f t="shared" si="0"/>
        <v>0.89240772006552505</v>
      </c>
      <c r="J25" s="18">
        <f t="shared" si="1"/>
        <v>0.89240772006552505</v>
      </c>
    </row>
    <row r="26" spans="1:10" x14ac:dyDescent="0.25">
      <c r="A26" s="3" t="s">
        <v>29</v>
      </c>
      <c r="B26" s="4">
        <v>5857</v>
      </c>
      <c r="C26" s="4">
        <v>5857</v>
      </c>
      <c r="D26" s="4">
        <v>-17231.68</v>
      </c>
      <c r="E26" s="4">
        <v>23088.68</v>
      </c>
      <c r="F26" s="4">
        <v>23088.68</v>
      </c>
      <c r="G26" s="4">
        <v>23088.68</v>
      </c>
      <c r="H26" s="5">
        <v>0</v>
      </c>
      <c r="I26" s="17">
        <f t="shared" si="0"/>
        <v>3.9420659040464403</v>
      </c>
      <c r="J26" s="18">
        <f t="shared" si="1"/>
        <v>3.9420659040464403</v>
      </c>
    </row>
    <row r="27" spans="1:10" x14ac:dyDescent="0.25">
      <c r="A27" s="3" t="s">
        <v>30</v>
      </c>
      <c r="B27" s="4">
        <v>22950</v>
      </c>
      <c r="C27" s="4">
        <v>22950</v>
      </c>
      <c r="D27" s="4">
        <v>2127</v>
      </c>
      <c r="E27" s="4">
        <v>20823</v>
      </c>
      <c r="F27" s="4">
        <v>20823</v>
      </c>
      <c r="G27" s="4">
        <v>20823</v>
      </c>
      <c r="H27" s="5">
        <v>0</v>
      </c>
      <c r="I27" s="17">
        <f t="shared" si="0"/>
        <v>0.90732026143790845</v>
      </c>
      <c r="J27" s="18">
        <f t="shared" si="1"/>
        <v>0.90732026143790845</v>
      </c>
    </row>
    <row r="28" spans="1:10" x14ac:dyDescent="0.25">
      <c r="A28" s="3" t="s">
        <v>31</v>
      </c>
      <c r="B28" s="4">
        <v>4500</v>
      </c>
      <c r="C28" s="4">
        <v>4500</v>
      </c>
      <c r="D28" s="4">
        <v>3381.08</v>
      </c>
      <c r="E28" s="4">
        <v>1118.92</v>
      </c>
      <c r="F28" s="4">
        <v>1118.92</v>
      </c>
      <c r="G28" s="4">
        <v>1118.92</v>
      </c>
      <c r="H28" s="5">
        <v>0</v>
      </c>
      <c r="I28" s="17">
        <f t="shared" si="0"/>
        <v>0.24864888888888889</v>
      </c>
      <c r="J28" s="18">
        <f t="shared" si="1"/>
        <v>0.24864888888888889</v>
      </c>
    </row>
    <row r="29" spans="1:10" x14ac:dyDescent="0.25">
      <c r="A29" s="3" t="s">
        <v>32</v>
      </c>
      <c r="B29" s="4">
        <v>2863915</v>
      </c>
      <c r="C29" s="4">
        <v>6723658.6900000004</v>
      </c>
      <c r="D29" s="4">
        <v>3591367.42</v>
      </c>
      <c r="E29" s="4">
        <v>2946622.07</v>
      </c>
      <c r="F29" s="4">
        <v>2946622.07</v>
      </c>
      <c r="G29" s="4">
        <v>2920402.68</v>
      </c>
      <c r="H29" s="5">
        <v>26219.39</v>
      </c>
      <c r="I29" s="17">
        <f t="shared" si="0"/>
        <v>0.43824682451274155</v>
      </c>
      <c r="J29" s="18">
        <f t="shared" si="1"/>
        <v>0.43824682451274155</v>
      </c>
    </row>
    <row r="30" spans="1:10" x14ac:dyDescent="0.25">
      <c r="A30" s="3" t="s">
        <v>33</v>
      </c>
      <c r="B30" s="4">
        <v>3136135</v>
      </c>
      <c r="C30" s="4">
        <v>3133015.96</v>
      </c>
      <c r="D30" s="4">
        <v>141197.1</v>
      </c>
      <c r="E30" s="4">
        <v>2991818.86</v>
      </c>
      <c r="F30" s="4">
        <v>2991818.86</v>
      </c>
      <c r="G30" s="4">
        <v>2988077.57</v>
      </c>
      <c r="H30" s="5">
        <v>3741.29</v>
      </c>
      <c r="I30" s="17">
        <f t="shared" si="0"/>
        <v>0.95493253088950114</v>
      </c>
      <c r="J30" s="18">
        <f t="shared" si="1"/>
        <v>0.95493253088950114</v>
      </c>
    </row>
    <row r="31" spans="1:10" x14ac:dyDescent="0.25">
      <c r="A31" s="3" t="s">
        <v>34</v>
      </c>
      <c r="B31" s="4">
        <v>92150</v>
      </c>
      <c r="C31" s="4">
        <v>103726.5</v>
      </c>
      <c r="D31" s="4">
        <v>4687.16</v>
      </c>
      <c r="E31" s="4">
        <v>96886.69</v>
      </c>
      <c r="F31" s="4">
        <v>96886.69</v>
      </c>
      <c r="G31" s="4">
        <v>92046.69</v>
      </c>
      <c r="H31" s="5">
        <v>4840</v>
      </c>
      <c r="I31" s="17">
        <f t="shared" si="0"/>
        <v>0.93405918448998093</v>
      </c>
      <c r="J31" s="18">
        <f t="shared" si="1"/>
        <v>0.93405918448998093</v>
      </c>
    </row>
    <row r="32" spans="1:10" x14ac:dyDescent="0.25">
      <c r="A32" s="3" t="s">
        <v>35</v>
      </c>
      <c r="B32" s="4">
        <v>1441827</v>
      </c>
      <c r="C32" s="4">
        <v>1373016.2</v>
      </c>
      <c r="D32" s="4">
        <v>111191.97</v>
      </c>
      <c r="E32" s="4">
        <v>1246570.4099999999</v>
      </c>
      <c r="F32" s="4">
        <v>1246570.4099999999</v>
      </c>
      <c r="G32" s="4">
        <v>1241300.23</v>
      </c>
      <c r="H32" s="5">
        <v>5270.18</v>
      </c>
      <c r="I32" s="17">
        <f t="shared" si="0"/>
        <v>0.90790655638294726</v>
      </c>
      <c r="J32" s="18">
        <f t="shared" si="1"/>
        <v>0.90790655638294726</v>
      </c>
    </row>
    <row r="33" spans="1:10" x14ac:dyDescent="0.25">
      <c r="A33" s="3" t="s">
        <v>36</v>
      </c>
      <c r="B33" s="4">
        <v>159050</v>
      </c>
      <c r="C33" s="4">
        <v>167050</v>
      </c>
      <c r="D33" s="4">
        <v>9649.07</v>
      </c>
      <c r="E33" s="4">
        <v>157400.93</v>
      </c>
      <c r="F33" s="4">
        <v>157400.93</v>
      </c>
      <c r="G33" s="4">
        <v>156800.93</v>
      </c>
      <c r="H33" s="5">
        <v>600</v>
      </c>
      <c r="I33" s="17">
        <f t="shared" si="0"/>
        <v>0.94223843160730314</v>
      </c>
      <c r="J33" s="18">
        <f t="shared" si="1"/>
        <v>0.94223843160730314</v>
      </c>
    </row>
    <row r="34" spans="1:10" x14ac:dyDescent="0.25">
      <c r="A34" s="3" t="s">
        <v>37</v>
      </c>
      <c r="B34" s="4">
        <v>171924</v>
      </c>
      <c r="C34" s="4">
        <v>171924</v>
      </c>
      <c r="D34" s="4">
        <v>10084.19</v>
      </c>
      <c r="E34" s="4">
        <v>161839.81</v>
      </c>
      <c r="F34" s="4">
        <v>161839.81</v>
      </c>
      <c r="G34" s="4">
        <v>161806.63</v>
      </c>
      <c r="H34" s="5">
        <v>33.18</v>
      </c>
      <c r="I34" s="17">
        <f t="shared" si="0"/>
        <v>0.94134507107791809</v>
      </c>
      <c r="J34" s="18">
        <f t="shared" si="1"/>
        <v>0.94134507107791809</v>
      </c>
    </row>
    <row r="35" spans="1:10" x14ac:dyDescent="0.25">
      <c r="A35" s="3" t="s">
        <v>38</v>
      </c>
      <c r="B35" s="4">
        <v>65427</v>
      </c>
      <c r="C35" s="4">
        <v>90427</v>
      </c>
      <c r="D35" s="4">
        <v>10889.83</v>
      </c>
      <c r="E35" s="4">
        <v>79537.17</v>
      </c>
      <c r="F35" s="4">
        <v>79537.17</v>
      </c>
      <c r="G35" s="4">
        <v>76004.91</v>
      </c>
      <c r="H35" s="5">
        <v>3532.26</v>
      </c>
      <c r="I35" s="17">
        <f t="shared" si="0"/>
        <v>0.87957324692846162</v>
      </c>
      <c r="J35" s="18">
        <f t="shared" si="1"/>
        <v>0.87957324692846162</v>
      </c>
    </row>
    <row r="36" spans="1:10" x14ac:dyDescent="0.25">
      <c r="A36" s="3" t="s">
        <v>39</v>
      </c>
      <c r="B36" s="4">
        <v>16995</v>
      </c>
      <c r="C36" s="4">
        <v>16995</v>
      </c>
      <c r="D36" s="4">
        <v>0.68</v>
      </c>
      <c r="E36" s="4">
        <v>16994.32</v>
      </c>
      <c r="F36" s="4">
        <v>16994.32</v>
      </c>
      <c r="G36" s="4">
        <v>16994.32</v>
      </c>
      <c r="H36" s="5">
        <v>0</v>
      </c>
      <c r="I36" s="17">
        <f t="shared" si="0"/>
        <v>0.99995998823183285</v>
      </c>
      <c r="J36" s="18">
        <f t="shared" si="1"/>
        <v>0.99995998823183285</v>
      </c>
    </row>
    <row r="37" spans="1:10" x14ac:dyDescent="0.25">
      <c r="A37" s="3" t="s">
        <v>40</v>
      </c>
      <c r="B37" s="4">
        <v>500</v>
      </c>
      <c r="C37" s="4">
        <v>3040</v>
      </c>
      <c r="D37" s="4">
        <v>3.22</v>
      </c>
      <c r="E37" s="4">
        <v>3036.78</v>
      </c>
      <c r="F37" s="4">
        <v>3036.78</v>
      </c>
      <c r="G37" s="4">
        <v>3036.78</v>
      </c>
      <c r="H37" s="5">
        <v>0</v>
      </c>
      <c r="I37" s="17">
        <f t="shared" si="0"/>
        <v>0.99894078947368425</v>
      </c>
      <c r="J37" s="18">
        <f t="shared" si="1"/>
        <v>0.99894078947368425</v>
      </c>
    </row>
    <row r="38" spans="1:10" x14ac:dyDescent="0.25">
      <c r="A38" s="3" t="s">
        <v>41</v>
      </c>
      <c r="B38" s="4">
        <v>4900</v>
      </c>
      <c r="C38" s="4">
        <v>119772.27</v>
      </c>
      <c r="D38" s="4">
        <v>8804.4500000000007</v>
      </c>
      <c r="E38" s="4">
        <v>110967.82</v>
      </c>
      <c r="F38" s="4">
        <v>110967.82</v>
      </c>
      <c r="G38" s="4">
        <v>110967.82</v>
      </c>
      <c r="H38" s="5">
        <v>0</v>
      </c>
      <c r="I38" s="17">
        <f t="shared" si="0"/>
        <v>0.92649007988243026</v>
      </c>
      <c r="J38" s="18">
        <f t="shared" si="1"/>
        <v>0.92649007988243026</v>
      </c>
    </row>
    <row r="39" spans="1:10" x14ac:dyDescent="0.25">
      <c r="A39" s="3" t="s">
        <v>42</v>
      </c>
      <c r="B39" s="4">
        <v>5000</v>
      </c>
      <c r="C39" s="4">
        <v>4000</v>
      </c>
      <c r="D39" s="4">
        <v>-562.59</v>
      </c>
      <c r="E39" s="4">
        <v>4562.59</v>
      </c>
      <c r="F39" s="4">
        <v>4562.59</v>
      </c>
      <c r="G39" s="4">
        <v>4562.59</v>
      </c>
      <c r="H39" s="5">
        <v>0</v>
      </c>
      <c r="I39" s="17">
        <f t="shared" si="0"/>
        <v>1.1406475</v>
      </c>
      <c r="J39" s="18">
        <f t="shared" si="1"/>
        <v>1.1406475</v>
      </c>
    </row>
    <row r="40" spans="1:10" x14ac:dyDescent="0.25">
      <c r="A40" s="3" t="s">
        <v>43</v>
      </c>
      <c r="B40" s="4">
        <v>3000</v>
      </c>
      <c r="C40" s="4">
        <v>825</v>
      </c>
      <c r="D40" s="4">
        <v>0</v>
      </c>
      <c r="E40" s="4">
        <v>825</v>
      </c>
      <c r="F40" s="4">
        <v>825</v>
      </c>
      <c r="G40" s="4">
        <v>825</v>
      </c>
      <c r="H40" s="5">
        <v>0</v>
      </c>
      <c r="I40" s="17">
        <f t="shared" si="0"/>
        <v>1</v>
      </c>
      <c r="J40" s="18">
        <f t="shared" si="1"/>
        <v>1</v>
      </c>
    </row>
    <row r="41" spans="1:10" x14ac:dyDescent="0.25">
      <c r="A41" s="3" t="s">
        <v>44</v>
      </c>
      <c r="B41" s="4">
        <v>4493</v>
      </c>
      <c r="C41" s="4">
        <v>4493</v>
      </c>
      <c r="D41" s="4">
        <v>0</v>
      </c>
      <c r="E41" s="4">
        <v>4493</v>
      </c>
      <c r="F41" s="4">
        <v>4493</v>
      </c>
      <c r="G41" s="4">
        <v>4493</v>
      </c>
      <c r="H41" s="5">
        <v>0</v>
      </c>
      <c r="I41" s="17">
        <f t="shared" si="0"/>
        <v>1</v>
      </c>
      <c r="J41" s="18">
        <f t="shared" si="1"/>
        <v>1</v>
      </c>
    </row>
    <row r="42" spans="1:10" x14ac:dyDescent="0.25">
      <c r="A42" s="3" t="s">
        <v>45</v>
      </c>
      <c r="B42" s="4">
        <v>575400</v>
      </c>
      <c r="C42" s="4">
        <v>2463181.11</v>
      </c>
      <c r="D42" s="4">
        <v>1149626.1200000001</v>
      </c>
      <c r="E42" s="4">
        <v>1300546.82</v>
      </c>
      <c r="F42" s="4">
        <v>1300546.82</v>
      </c>
      <c r="G42" s="4">
        <v>1300546.82</v>
      </c>
      <c r="H42" s="5">
        <v>0</v>
      </c>
      <c r="I42" s="17">
        <f t="shared" si="0"/>
        <v>0.52799480099942797</v>
      </c>
      <c r="J42" s="18">
        <f t="shared" si="1"/>
        <v>0.52799480099942797</v>
      </c>
    </row>
    <row r="43" spans="1:10" x14ac:dyDescent="0.25">
      <c r="A43" s="3" t="s">
        <v>46</v>
      </c>
      <c r="B43" s="4">
        <v>389169</v>
      </c>
      <c r="C43" s="4">
        <v>772835.89</v>
      </c>
      <c r="D43" s="4">
        <v>334862.96000000002</v>
      </c>
      <c r="E43" s="4">
        <v>434768.49</v>
      </c>
      <c r="F43" s="4">
        <v>434768.49</v>
      </c>
      <c r="G43" s="4">
        <v>430469.83</v>
      </c>
      <c r="H43" s="5">
        <v>4298.66</v>
      </c>
      <c r="I43" s="17">
        <f t="shared" si="0"/>
        <v>0.56256249952366988</v>
      </c>
      <c r="J43" s="18">
        <f t="shared" si="1"/>
        <v>0.56256249952366988</v>
      </c>
    </row>
    <row r="44" spans="1:10" x14ac:dyDescent="0.25">
      <c r="A44" s="3" t="s">
        <v>47</v>
      </c>
      <c r="B44" s="4">
        <v>220665</v>
      </c>
      <c r="C44" s="4">
        <v>246665</v>
      </c>
      <c r="D44" s="4">
        <v>84533.31</v>
      </c>
      <c r="E44" s="4">
        <v>162131.69</v>
      </c>
      <c r="F44" s="4">
        <v>162131.69</v>
      </c>
      <c r="G44" s="4">
        <v>162131.69</v>
      </c>
      <c r="H44" s="5">
        <v>0</v>
      </c>
      <c r="I44" s="17">
        <f t="shared" si="0"/>
        <v>0.65729507631808326</v>
      </c>
      <c r="J44" s="18">
        <f t="shared" si="1"/>
        <v>0.65729507631808326</v>
      </c>
    </row>
    <row r="45" spans="1:10" x14ac:dyDescent="0.25">
      <c r="A45" s="3" t="s">
        <v>48</v>
      </c>
      <c r="B45" s="4">
        <v>1092000</v>
      </c>
      <c r="C45" s="4">
        <v>1092000</v>
      </c>
      <c r="D45" s="4">
        <v>100.6</v>
      </c>
      <c r="E45" s="4">
        <v>1091899.3999999999</v>
      </c>
      <c r="F45" s="4">
        <v>1091899.3999999999</v>
      </c>
      <c r="G45" s="4">
        <v>1091899.3999999999</v>
      </c>
      <c r="H45" s="5">
        <v>0</v>
      </c>
      <c r="I45" s="17">
        <f t="shared" si="0"/>
        <v>0.99990787545787541</v>
      </c>
      <c r="J45" s="18">
        <f t="shared" si="1"/>
        <v>0.99990787545787541</v>
      </c>
    </row>
    <row r="46" spans="1:10" x14ac:dyDescent="0.25">
      <c r="A46" s="3" t="s">
        <v>49</v>
      </c>
      <c r="B46" s="4">
        <v>500000</v>
      </c>
      <c r="C46" s="4">
        <v>1400000</v>
      </c>
      <c r="D46" s="4">
        <v>502064</v>
      </c>
      <c r="E46" s="4">
        <v>897936</v>
      </c>
      <c r="F46" s="4">
        <v>897936</v>
      </c>
      <c r="G46" s="4">
        <v>897936</v>
      </c>
      <c r="H46" s="5">
        <v>0</v>
      </c>
      <c r="I46" s="17">
        <f t="shared" si="0"/>
        <v>0.64138285714285714</v>
      </c>
      <c r="J46" s="18">
        <f t="shared" si="1"/>
        <v>0.64138285714285714</v>
      </c>
    </row>
    <row r="47" spans="1:10" x14ac:dyDescent="0.25">
      <c r="A47" s="3" t="s">
        <v>50</v>
      </c>
      <c r="B47" s="4">
        <v>5000</v>
      </c>
      <c r="C47" s="4">
        <v>7795.5</v>
      </c>
      <c r="D47" s="4">
        <v>-2893.17</v>
      </c>
      <c r="E47" s="4">
        <v>10688.67</v>
      </c>
      <c r="F47" s="4">
        <v>10688.67</v>
      </c>
      <c r="G47" s="4">
        <v>2205.6</v>
      </c>
      <c r="H47" s="5">
        <v>8483.07</v>
      </c>
      <c r="I47" s="17">
        <f t="shared" si="0"/>
        <v>1.3711333461612469</v>
      </c>
      <c r="J47" s="18">
        <f t="shared" si="1"/>
        <v>1.3711333461612469</v>
      </c>
    </row>
    <row r="48" spans="1:10" x14ac:dyDescent="0.25">
      <c r="A48" s="3" t="s">
        <v>51</v>
      </c>
      <c r="B48" s="4">
        <v>225000</v>
      </c>
      <c r="C48" s="4">
        <v>899533.67</v>
      </c>
      <c r="D48" s="4">
        <v>570169.47</v>
      </c>
      <c r="E48" s="4">
        <v>329364.2</v>
      </c>
      <c r="F48" s="4">
        <v>314237.71999999997</v>
      </c>
      <c r="G48" s="4">
        <v>203423.42</v>
      </c>
      <c r="H48" s="5">
        <v>110814.3</v>
      </c>
      <c r="I48" s="17">
        <f t="shared" si="0"/>
        <v>0.36614994077987095</v>
      </c>
      <c r="J48" s="18">
        <f t="shared" si="1"/>
        <v>0.34933402770793442</v>
      </c>
    </row>
    <row r="49" spans="1:10" x14ac:dyDescent="0.25">
      <c r="A49" s="3" t="s">
        <v>52</v>
      </c>
      <c r="B49" s="4">
        <v>133147</v>
      </c>
      <c r="C49" s="4">
        <v>2595993.2400000002</v>
      </c>
      <c r="D49" s="4">
        <v>344706.97</v>
      </c>
      <c r="E49" s="4">
        <v>2251286.27</v>
      </c>
      <c r="F49" s="4">
        <v>1347736.27</v>
      </c>
      <c r="G49" s="4">
        <v>1347736.27</v>
      </c>
      <c r="H49" s="5">
        <v>0</v>
      </c>
      <c r="I49" s="17">
        <f t="shared" si="0"/>
        <v>0.86721576748019569</v>
      </c>
      <c r="J49" s="18">
        <f t="shared" si="1"/>
        <v>0.51916016160350242</v>
      </c>
    </row>
    <row r="50" spans="1:10" x14ac:dyDescent="0.25">
      <c r="A50" s="3" t="s">
        <v>53</v>
      </c>
      <c r="B50" s="4">
        <v>52256</v>
      </c>
      <c r="C50" s="4">
        <v>138632.03</v>
      </c>
      <c r="D50" s="4">
        <v>6477.72</v>
      </c>
      <c r="E50" s="4">
        <v>132154.31</v>
      </c>
      <c r="F50" s="4">
        <v>132154.31</v>
      </c>
      <c r="G50" s="4">
        <v>120045.71</v>
      </c>
      <c r="H50" s="5">
        <v>12108.6</v>
      </c>
      <c r="I50" s="17">
        <f t="shared" si="0"/>
        <v>0.95327400168633469</v>
      </c>
      <c r="J50" s="18">
        <f t="shared" si="1"/>
        <v>0.95327400168633469</v>
      </c>
    </row>
    <row r="51" spans="1:10" x14ac:dyDescent="0.25">
      <c r="A51" s="3" t="s">
        <v>54</v>
      </c>
      <c r="B51" s="4">
        <v>311560</v>
      </c>
      <c r="C51" s="4">
        <v>760332.18</v>
      </c>
      <c r="D51" s="4">
        <v>205692.79999999999</v>
      </c>
      <c r="E51" s="4">
        <v>554639.38</v>
      </c>
      <c r="F51" s="4">
        <v>554639.38</v>
      </c>
      <c r="G51" s="4">
        <v>541022.89</v>
      </c>
      <c r="H51" s="5">
        <v>13616.49</v>
      </c>
      <c r="I51" s="17">
        <f t="shared" si="0"/>
        <v>0.72946982199280319</v>
      </c>
      <c r="J51" s="18">
        <f t="shared" si="1"/>
        <v>0.72946982199280319</v>
      </c>
    </row>
    <row r="52" spans="1:10" x14ac:dyDescent="0.25">
      <c r="A52" s="3" t="s">
        <v>55</v>
      </c>
      <c r="B52" s="4">
        <v>1478170</v>
      </c>
      <c r="C52" s="4">
        <v>1640314.82</v>
      </c>
      <c r="D52" s="4">
        <v>20810.650000000001</v>
      </c>
      <c r="E52" s="4">
        <v>1619182.89</v>
      </c>
      <c r="F52" s="4">
        <v>1619182.89</v>
      </c>
      <c r="G52" s="4">
        <v>1619182.89</v>
      </c>
      <c r="H52" s="5">
        <v>0</v>
      </c>
      <c r="I52" s="17">
        <f t="shared" si="0"/>
        <v>0.9871171498651703</v>
      </c>
      <c r="J52" s="18">
        <f t="shared" si="1"/>
        <v>0.9871171498651703</v>
      </c>
    </row>
    <row r="53" spans="1:10" x14ac:dyDescent="0.25">
      <c r="A53" s="3" t="s">
        <v>56</v>
      </c>
      <c r="B53" s="4">
        <v>455554</v>
      </c>
      <c r="C53" s="4">
        <v>1387356.83</v>
      </c>
      <c r="D53" s="4">
        <v>1290955.8999999999</v>
      </c>
      <c r="E53" s="4">
        <v>96400.93</v>
      </c>
      <c r="F53" s="4">
        <v>80514.600000000006</v>
      </c>
      <c r="G53" s="4">
        <v>80514.600000000006</v>
      </c>
      <c r="H53" s="5">
        <v>0</v>
      </c>
      <c r="I53" s="17">
        <f t="shared" si="0"/>
        <v>6.9485317630937085E-2</v>
      </c>
      <c r="J53" s="18">
        <f t="shared" si="1"/>
        <v>5.8034528867385908E-2</v>
      </c>
    </row>
    <row r="54" spans="1:10" x14ac:dyDescent="0.25">
      <c r="A54" s="3" t="s">
        <v>57</v>
      </c>
      <c r="B54" s="4">
        <v>4047774</v>
      </c>
      <c r="C54" s="4">
        <v>7586225.5999999996</v>
      </c>
      <c r="D54" s="4">
        <v>4696001.3899999997</v>
      </c>
      <c r="E54" s="4">
        <v>2890224.21</v>
      </c>
      <c r="F54" s="4">
        <v>2377966.71</v>
      </c>
      <c r="G54" s="4">
        <v>2292620.56</v>
      </c>
      <c r="H54" s="5">
        <v>85346.15</v>
      </c>
      <c r="I54" s="17">
        <f t="shared" si="0"/>
        <v>0.38098316111242464</v>
      </c>
      <c r="J54" s="18">
        <f t="shared" si="1"/>
        <v>0.31345847531874088</v>
      </c>
    </row>
    <row r="55" spans="1:10" x14ac:dyDescent="0.25">
      <c r="A55" s="3" t="s">
        <v>58</v>
      </c>
      <c r="B55" s="4">
        <v>3900000</v>
      </c>
      <c r="C55" s="4">
        <v>9916271.3100000005</v>
      </c>
      <c r="D55" s="4">
        <v>6213585.8200000003</v>
      </c>
      <c r="E55" s="4">
        <v>3696735.08</v>
      </c>
      <c r="F55" s="4">
        <v>3696735.08</v>
      </c>
      <c r="G55" s="4">
        <v>3676686.18</v>
      </c>
      <c r="H55" s="5">
        <v>20048.900000000001</v>
      </c>
      <c r="I55" s="17">
        <f t="shared" si="0"/>
        <v>0.37279487061553584</v>
      </c>
      <c r="J55" s="18">
        <f t="shared" si="1"/>
        <v>0.37279487061553584</v>
      </c>
    </row>
    <row r="56" spans="1:10" x14ac:dyDescent="0.25">
      <c r="A56" s="3" t="s">
        <v>59</v>
      </c>
      <c r="B56" s="4">
        <v>272000</v>
      </c>
      <c r="C56" s="4">
        <v>647537.05000000005</v>
      </c>
      <c r="D56" s="4">
        <v>458539.27</v>
      </c>
      <c r="E56" s="4">
        <v>145117.72</v>
      </c>
      <c r="F56" s="4">
        <v>145117.72</v>
      </c>
      <c r="G56" s="4">
        <v>145117.72</v>
      </c>
      <c r="H56" s="5">
        <v>0</v>
      </c>
      <c r="I56" s="17">
        <f t="shared" si="0"/>
        <v>0.22410720745631466</v>
      </c>
      <c r="J56" s="18">
        <f t="shared" si="1"/>
        <v>0.22410720745631466</v>
      </c>
    </row>
    <row r="57" spans="1:10" x14ac:dyDescent="0.25">
      <c r="A57" s="3" t="s">
        <v>60</v>
      </c>
      <c r="B57" s="4">
        <v>7364164</v>
      </c>
      <c r="C57" s="4">
        <v>13258919.85</v>
      </c>
      <c r="D57" s="4">
        <v>7038564.7699999996</v>
      </c>
      <c r="E57" s="4">
        <v>6195605.4500000002</v>
      </c>
      <c r="F57" s="4">
        <v>6195605.4500000002</v>
      </c>
      <c r="G57" s="4">
        <v>6085017.1500000004</v>
      </c>
      <c r="H57" s="5">
        <v>110588.3</v>
      </c>
      <c r="I57" s="17">
        <f t="shared" si="0"/>
        <v>0.46727829416662475</v>
      </c>
      <c r="J57" s="18">
        <f t="shared" si="1"/>
        <v>0.46727829416662475</v>
      </c>
    </row>
    <row r="58" spans="1:10" x14ac:dyDescent="0.25">
      <c r="A58" s="3" t="s">
        <v>61</v>
      </c>
      <c r="B58" s="4">
        <v>6198607</v>
      </c>
      <c r="C58" s="4">
        <v>15920853.5</v>
      </c>
      <c r="D58" s="4">
        <v>10752562.029999999</v>
      </c>
      <c r="E58" s="4">
        <v>4972574.32</v>
      </c>
      <c r="F58" s="4">
        <v>4852572.55</v>
      </c>
      <c r="G58" s="4">
        <v>4779884.24</v>
      </c>
      <c r="H58" s="5">
        <v>72688.31</v>
      </c>
      <c r="I58" s="17">
        <f t="shared" si="0"/>
        <v>0.31233088854187374</v>
      </c>
      <c r="J58" s="18">
        <f t="shared" si="1"/>
        <v>0.30479349301216796</v>
      </c>
    </row>
    <row r="59" spans="1:10" x14ac:dyDescent="0.25">
      <c r="A59" s="3" t="s">
        <v>62</v>
      </c>
      <c r="B59" s="4">
        <v>1504171</v>
      </c>
      <c r="C59" s="4">
        <v>3146713.2</v>
      </c>
      <c r="D59" s="4">
        <v>2725392.45</v>
      </c>
      <c r="E59" s="4">
        <v>409232.13</v>
      </c>
      <c r="F59" s="4">
        <v>409232.13</v>
      </c>
      <c r="G59" s="4">
        <v>405469.37</v>
      </c>
      <c r="H59" s="5">
        <v>3762.76</v>
      </c>
      <c r="I59" s="17">
        <f t="shared" si="0"/>
        <v>0.13005066047963951</v>
      </c>
      <c r="J59" s="18">
        <f t="shared" si="1"/>
        <v>0.13005066047963951</v>
      </c>
    </row>
    <row r="60" spans="1:10" x14ac:dyDescent="0.25">
      <c r="A60" s="3" t="s">
        <v>63</v>
      </c>
      <c r="B60" s="4">
        <v>3022906</v>
      </c>
      <c r="C60" s="4">
        <v>9499720.8100000005</v>
      </c>
      <c r="D60" s="4">
        <v>5430423.7599999998</v>
      </c>
      <c r="E60" s="4">
        <v>4069297.05</v>
      </c>
      <c r="F60" s="4">
        <v>4069297.05</v>
      </c>
      <c r="G60" s="4">
        <v>4046701.96</v>
      </c>
      <c r="H60" s="5">
        <v>22595.09</v>
      </c>
      <c r="I60" s="17">
        <f t="shared" si="0"/>
        <v>0.42835964670839621</v>
      </c>
      <c r="J60" s="18">
        <f t="shared" si="1"/>
        <v>0.42835964670839621</v>
      </c>
    </row>
    <row r="61" spans="1:10" x14ac:dyDescent="0.25">
      <c r="A61" s="3" t="s">
        <v>64</v>
      </c>
      <c r="B61" s="4">
        <v>1172615</v>
      </c>
      <c r="C61" s="4">
        <v>4482634.25</v>
      </c>
      <c r="D61" s="4">
        <v>3143721.71</v>
      </c>
      <c r="E61" s="4">
        <v>1293903.96</v>
      </c>
      <c r="F61" s="4">
        <v>1293903.96</v>
      </c>
      <c r="G61" s="4">
        <v>1212070.74</v>
      </c>
      <c r="H61" s="5">
        <v>81833.22</v>
      </c>
      <c r="I61" s="17">
        <f t="shared" si="0"/>
        <v>0.28864812247396715</v>
      </c>
      <c r="J61" s="18">
        <f t="shared" si="1"/>
        <v>0.28864812247396715</v>
      </c>
    </row>
    <row r="62" spans="1:10" x14ac:dyDescent="0.25">
      <c r="A62" s="3" t="s">
        <v>65</v>
      </c>
      <c r="B62" s="4">
        <v>30000</v>
      </c>
      <c r="C62" s="4">
        <v>379380.43</v>
      </c>
      <c r="D62" s="4">
        <v>232687.48</v>
      </c>
      <c r="E62" s="4">
        <v>132217.34</v>
      </c>
      <c r="F62" s="4">
        <v>132217.34</v>
      </c>
      <c r="G62" s="4">
        <v>131603.04</v>
      </c>
      <c r="H62" s="5">
        <v>614.29999999999995</v>
      </c>
      <c r="I62" s="17">
        <f t="shared" si="0"/>
        <v>0.34850859333993583</v>
      </c>
      <c r="J62" s="18">
        <f t="shared" si="1"/>
        <v>0.34850859333993583</v>
      </c>
    </row>
    <row r="63" spans="1:10" x14ac:dyDescent="0.25">
      <c r="A63" s="3" t="s">
        <v>66</v>
      </c>
      <c r="B63" s="4">
        <v>830514</v>
      </c>
      <c r="C63" s="4">
        <v>882992.56</v>
      </c>
      <c r="D63" s="4">
        <v>449161</v>
      </c>
      <c r="E63" s="4">
        <v>409477.98</v>
      </c>
      <c r="F63" s="4">
        <v>409477.98</v>
      </c>
      <c r="G63" s="4">
        <v>400535.77</v>
      </c>
      <c r="H63" s="5">
        <v>8942.2099999999991</v>
      </c>
      <c r="I63" s="17">
        <f t="shared" si="0"/>
        <v>0.46373887906824485</v>
      </c>
      <c r="J63" s="18">
        <f t="shared" si="1"/>
        <v>0.46373887906824485</v>
      </c>
    </row>
    <row r="64" spans="1:10" x14ac:dyDescent="0.25">
      <c r="A64" s="3" t="s">
        <v>67</v>
      </c>
      <c r="B64" s="4">
        <v>241500</v>
      </c>
      <c r="C64" s="4">
        <v>2030158.58</v>
      </c>
      <c r="D64" s="4">
        <v>1605896.34</v>
      </c>
      <c r="E64" s="4">
        <v>424262.24</v>
      </c>
      <c r="F64" s="4">
        <v>424262.24</v>
      </c>
      <c r="G64" s="4">
        <v>394349.34</v>
      </c>
      <c r="H64" s="5">
        <v>29912.9</v>
      </c>
      <c r="I64" s="17">
        <f t="shared" si="0"/>
        <v>0.20897985220445192</v>
      </c>
      <c r="J64" s="18">
        <f t="shared" si="1"/>
        <v>0.20897985220445192</v>
      </c>
    </row>
    <row r="65" spans="1:10" x14ac:dyDescent="0.25">
      <c r="A65" s="3" t="s">
        <v>68</v>
      </c>
      <c r="B65" s="4">
        <v>95000</v>
      </c>
      <c r="C65" s="4">
        <v>90000</v>
      </c>
      <c r="D65" s="4">
        <v>0</v>
      </c>
      <c r="E65" s="4">
        <v>90000</v>
      </c>
      <c r="F65" s="4">
        <v>90000</v>
      </c>
      <c r="G65" s="4">
        <v>90000</v>
      </c>
      <c r="H65" s="5">
        <v>0</v>
      </c>
      <c r="I65" s="17">
        <f t="shared" si="0"/>
        <v>1</v>
      </c>
      <c r="J65" s="18">
        <f t="shared" si="1"/>
        <v>1</v>
      </c>
    </row>
    <row r="66" spans="1:10" x14ac:dyDescent="0.25">
      <c r="A66" s="3" t="s">
        <v>69</v>
      </c>
      <c r="B66" s="4">
        <v>100000</v>
      </c>
      <c r="C66" s="4">
        <v>100000</v>
      </c>
      <c r="D66" s="4">
        <v>64770</v>
      </c>
      <c r="E66" s="4">
        <v>35230</v>
      </c>
      <c r="F66" s="4">
        <v>35230</v>
      </c>
      <c r="G66" s="4">
        <v>35230</v>
      </c>
      <c r="H66" s="5">
        <v>0</v>
      </c>
      <c r="I66" s="17">
        <f t="shared" si="0"/>
        <v>0.3523</v>
      </c>
      <c r="J66" s="18">
        <f t="shared" si="1"/>
        <v>0.3523</v>
      </c>
    </row>
    <row r="67" spans="1:10" x14ac:dyDescent="0.25">
      <c r="A67" s="3" t="s">
        <v>70</v>
      </c>
      <c r="B67" s="4">
        <v>378192</v>
      </c>
      <c r="C67" s="4">
        <v>4911532.97</v>
      </c>
      <c r="D67" s="4">
        <v>0.9</v>
      </c>
      <c r="E67" s="4">
        <v>4911532.07</v>
      </c>
      <c r="F67" s="4">
        <v>4911532.07</v>
      </c>
      <c r="G67" s="4">
        <v>4911532.07</v>
      </c>
      <c r="H67" s="5">
        <v>0</v>
      </c>
      <c r="I67" s="17">
        <f t="shared" si="0"/>
        <v>0.9999998167578219</v>
      </c>
      <c r="J67" s="18">
        <f>F67/C67</f>
        <v>0.9999998167578219</v>
      </c>
    </row>
    <row r="68" spans="1:10" x14ac:dyDescent="0.25">
      <c r="A68" s="9" t="s">
        <v>71</v>
      </c>
      <c r="B68" s="10">
        <v>131299822</v>
      </c>
      <c r="C68" s="10">
        <v>186679515.88999999</v>
      </c>
      <c r="D68" s="10">
        <v>53863471.700000003</v>
      </c>
      <c r="E68" s="10">
        <v>132230210.98999999</v>
      </c>
      <c r="F68" s="10">
        <v>130663388.91</v>
      </c>
      <c r="G68" s="10">
        <v>128795746.19</v>
      </c>
      <c r="H68" s="11">
        <v>1867642.72</v>
      </c>
      <c r="I68" s="19">
        <f t="shared" si="0"/>
        <v>0.7083273725003445</v>
      </c>
      <c r="J68" s="19">
        <f t="shared" si="1"/>
        <v>0.69993426052697061</v>
      </c>
    </row>
  </sheetData>
  <pageMargins left="0.7" right="0.7" top="0.75" bottom="0.75" header="0.3" footer="0.3"/>
  <pageSetup paperSize="9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8B1E573718E34EA25FD23ED19DCDCF" ma:contentTypeVersion="1" ma:contentTypeDescription="Crear nuevo documento." ma:contentTypeScope="" ma:versionID="8e81a70ef7c28eb453653ba24a9587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442D9EC-3EC4-4865-BEB1-6C7E29AA44A5}"/>
</file>

<file path=customXml/itemProps2.xml><?xml version="1.0" encoding="utf-8"?>
<ds:datastoreItem xmlns:ds="http://schemas.openxmlformats.org/officeDocument/2006/customXml" ds:itemID="{58F03392-283A-48AF-8D3E-D95D0E5A4B39}"/>
</file>

<file path=customXml/itemProps3.xml><?xml version="1.0" encoding="utf-8"?>
<ds:datastoreItem xmlns:ds="http://schemas.openxmlformats.org/officeDocument/2006/customXml" ds:itemID="{CE0C512C-9B55-44FD-9C3D-7BD957F553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 Gastos Corriente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2023-07-19T08:48:21Z</dcterms:created>
  <dcterms:modified xsi:type="dcterms:W3CDTF">2024-03-07T17:07:49Z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0x0101001C8B1E573718E34EA25FD23ED19DCDCF</vt:lpwstr>
  </property>
</Properties>
</file>