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Estudios de Máster Oficial" sheetId="1" r:id="rId1"/>
    <sheet name="Másteres y Ramas Conocimiento" sheetId="2" r:id="rId2"/>
  </sheets>
  <definedNames/>
  <calcPr fullCalcOnLoad="1"/>
</workbook>
</file>

<file path=xl/sharedStrings.xml><?xml version="1.0" encoding="utf-8"?>
<sst xmlns="http://schemas.openxmlformats.org/spreadsheetml/2006/main" count="94" uniqueCount="70">
  <si>
    <t>RAMAS DE CONOCIMIENTO</t>
  </si>
  <si>
    <t>1ª MATRÍCULA</t>
  </si>
  <si>
    <t>2ª MATRÍCULA</t>
  </si>
  <si>
    <t>3ª MATRÍCULA</t>
  </si>
  <si>
    <t>4ª MATRÍCULA</t>
  </si>
  <si>
    <t>CIENCIAS DE LA SALUD</t>
  </si>
  <si>
    <t>INGENIERIA Y ARQUITECTURA</t>
  </si>
  <si>
    <t>CIENCIAS</t>
  </si>
  <si>
    <t>ARTES Y HUMANIDADES</t>
  </si>
  <si>
    <t xml:space="preserve"> Precio Crédito</t>
  </si>
  <si>
    <t>Créditos Matriculados</t>
  </si>
  <si>
    <t>Total Tasas Académicas*</t>
  </si>
  <si>
    <t>*A estas tasas se sumarán las tasas de secretaría correspondientes</t>
  </si>
  <si>
    <t>CIENCIAS SOCIALES Y JURIDICAS</t>
  </si>
  <si>
    <t>2ª  y SUCESIVAS MAT.</t>
  </si>
  <si>
    <t>ENSEÑANZAS DE MÁSTER NO COMPRENDIDAS EN EL APARTADO SIGUIENTE</t>
  </si>
  <si>
    <t>Estudiantes de nuevo ingreso:</t>
  </si>
  <si>
    <t>Estudiantes de 2º curso y sucesivos:</t>
  </si>
  <si>
    <t>Máster Universitario en Enseñanza del Español como Lengua Extranjera</t>
  </si>
  <si>
    <t>Máster Universitario en Patrimonio Histórico y  Territorial</t>
  </si>
  <si>
    <t>Máster Universitario en Prehistoria y Arqueología</t>
  </si>
  <si>
    <t>Máster Universitario en Historia Moderna: La Monarquía de España, Siglos XVI, XVII Y XVIII</t>
  </si>
  <si>
    <t>Máster Universitario en Historia Contemporánea</t>
  </si>
  <si>
    <t>Máster Universitario del Mediterráneo al Atlántico: La Construcción de Europa entre el Mundo Antiguo y Medieval</t>
  </si>
  <si>
    <t>Máster Universitario en Nuevos Materiales</t>
  </si>
  <si>
    <t>Máster Universitario en Matemáticas y Computación</t>
  </si>
  <si>
    <t>Máster Universitario en Biología Molecular y Biomedicina</t>
  </si>
  <si>
    <t>Máster Universitario en Condicionantes Genéticos, Nutricionales y Ambientales del Crecimiento y el Desarrollo</t>
  </si>
  <si>
    <t>Máster Universitario en Gestión Integral e Investigación de las Heridas Crónicas</t>
  </si>
  <si>
    <t>Máster Universitario en Dirección de Empresas (MBA)</t>
  </si>
  <si>
    <t>Máster Universitario en Dirección de Marketing (Empresdas Turísticas)</t>
  </si>
  <si>
    <t>Máster Universitario en Empresa y Tecnologías de la Información</t>
  </si>
  <si>
    <t>Máster Universitario en Economía: Instrumentos del Análisis Económico</t>
  </si>
  <si>
    <t>Máster Universitario en Formación del Profesorado de Educación Secundaria</t>
  </si>
  <si>
    <t>Máster Universitario en Investigación e Innovación en Contextos Educativos</t>
  </si>
  <si>
    <t>Máster Universitario de Investigación en Ingeniería Ambiental</t>
  </si>
  <si>
    <t>Máster Universitario en Ingeniería Ambiental</t>
  </si>
  <si>
    <t>Máster Universitario en Integridad y Durabilidad de Materiales, Componentes y Estructuras</t>
  </si>
  <si>
    <t>Máster Universitario en Investigación en Ingeniería Civil</t>
  </si>
  <si>
    <t>Máster Universitario en Ingeniería Industrial</t>
  </si>
  <si>
    <t>Máster Universitario en Investigación en Ingeniería Industrial</t>
  </si>
  <si>
    <t>CIENCIAS SOCIALES Y JURÍDICAS</t>
  </si>
  <si>
    <t>INGENIERÍA Y ARQUITECTURA</t>
  </si>
  <si>
    <t>TITULACIONES DE MÁSTER OFICIAL POR RAMA DE CONOCIMIENTO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</si>
  <si>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Seguro escolar (sólo estudiantes menores de 28 años): 1,12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</si>
  <si>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Tarjeta universitaria: 5,13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</si>
  <si>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Formación del expediente: 24,04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</si>
  <si>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Verdana"/>
        <family val="2"/>
      </rPr>
      <t>Impresos: 4,25</t>
    </r>
  </si>
  <si>
    <t>Máster Universitario en Química Teórica y Modelización Computacional</t>
  </si>
  <si>
    <t>Máster Universitario en Física, Instrumentación y Medio Ambiente</t>
  </si>
  <si>
    <t>Máster Universitario en Iniciación a la Investigación en Salud Mental</t>
  </si>
  <si>
    <t>Máster Universitario en Investigación en Cuidados de Salud</t>
  </si>
  <si>
    <t>Máster Universitario en Ingeniería Marina</t>
  </si>
  <si>
    <t>Máster Universitario en Ingeniería Náutica y Gestión Marítima</t>
  </si>
  <si>
    <t>Máster Universitario en Ingeniería de Caminos, Canales y Puertos</t>
  </si>
  <si>
    <t>Máster Universitario en Recursos Territoriales y Estrategias de Ordenación</t>
  </si>
  <si>
    <t>Máster Universitario en Aspectos Clínicos y Básicos del Dolor</t>
  </si>
  <si>
    <t>Máster Universitario de Investigación Traslacional en Fisioterapia (MUITF)</t>
  </si>
  <si>
    <t>Máster Universitario en Aprendizaje y Enseñanza de Segundas Lenguas/Second Lenguage Learning and Teaching</t>
  </si>
  <si>
    <t>Máster Universitario en Ingeniería Química</t>
  </si>
  <si>
    <t>Máster Universitario en Ingeniería de Minas</t>
  </si>
  <si>
    <t>Máster Universitario en Ingeniería de Telecomunicación</t>
  </si>
  <si>
    <t>Máster Universitario en Ingeniería Informática</t>
  </si>
  <si>
    <t>ENSEÑANZAS DE MÁSTER QUE HABILITEN PARA EL EJERCICIO DE ACTIVIDADES PROFESIONALES:                                                                                                                          Máster Universitario en Formación del Profesorado de Educación Secundaria, Máster Universitario en Ingeniería Industrial,  Máster Universitario en Ingeniería de Caminos, Canales y Puertos, Máster Universitario en Ingeniería de Telecomunicación, Máster Universitario en Ingeniería de Minas
MÁSTERES ASIMILADOS:
Máster Universitario en Ingeniería Informática,  Máster Universitario en Ingeniería Química, Máster Universitario en Ingeniería Marina y Máster Universitario en Ingeniería Náutica y Gestión Marítima</t>
  </si>
  <si>
    <t>Máster Universitario en Avances en Neurorrehabilitación de las Funciones Comunicativas y Motoras</t>
  </si>
  <si>
    <t>Máster Universitario en Acceso a la profesión de Abogado</t>
  </si>
  <si>
    <t>Máster Universitario en Gestión Integrada de Sistemas Hídricos</t>
  </si>
  <si>
    <t>Máster Universitario en Ingeniería Costera y Portuaria</t>
  </si>
  <si>
    <t>SIMULADOR TASAS ACADÉMICAS CURSO ACADÉMICO 2016/2017</t>
  </si>
  <si>
    <t>Máster Universitario en Investigación, Tecnología y Gestión de la Construcción en Europa - Master in Construction Research, Technology and Management in Europe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</si>
</sst>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7"/>
      <color indexed="8"/>
      <name val="Times New Roman"/>
      <family val="1"/>
    </font>
    <font>
      <sz val="9"/>
      <color indexed="8"/>
      <name val="Verdana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9"/>
      <color indexed="8"/>
      <name val="Verdana"/>
      <family val="2"/>
    </font>
    <font>
      <sz val="9"/>
      <color indexed="8"/>
      <name val="Wingdings"/>
      <family val="0"/>
    </font>
    <font>
      <b/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Wingdings"/>
      <family val="0"/>
    </font>
    <font>
      <b/>
      <sz val="14"/>
      <color theme="8" tint="-0.4999699890613556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/>
      <right/>
      <top style="thin">
        <color theme="0" tint="-0.24993999302387238"/>
      </top>
      <bottom/>
    </border>
    <border>
      <left/>
      <right/>
      <top style="thin">
        <color theme="0" tint="-0.149959996342659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24993999302387238"/>
      </left>
      <right/>
      <top/>
      <bottom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12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Alignment="1" applyProtection="1">
      <alignment horizontal="justify"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4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34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34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5" fillId="0" borderId="25" xfId="0" applyNumberFormat="1" applyFont="1" applyFill="1" applyBorder="1" applyAlignment="1">
      <alignment horizontal="left" vertical="center" wrapText="1"/>
    </xf>
    <xf numFmtId="0" fontId="5" fillId="34" borderId="23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 applyProtection="1">
      <alignment horizontal="center" vertical="center" wrapText="1"/>
      <protection/>
    </xf>
    <xf numFmtId="0" fontId="47" fillId="35" borderId="26" xfId="0" applyFont="1" applyFill="1" applyBorder="1" applyAlignment="1" applyProtection="1">
      <alignment horizontal="center" vertical="center" wrapText="1"/>
      <protection/>
    </xf>
    <xf numFmtId="0" fontId="47" fillId="35" borderId="0" xfId="0" applyFont="1" applyFill="1" applyBorder="1" applyAlignment="1" applyProtection="1">
      <alignment horizontal="center" vertical="center" wrapText="1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left" vertical="center"/>
      <protection/>
    </xf>
    <xf numFmtId="0" fontId="43" fillId="33" borderId="29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6" fillId="35" borderId="30" xfId="0" applyNumberFormat="1" applyFont="1" applyFill="1" applyBorder="1" applyAlignment="1">
      <alignment horizontal="center" vertical="center" wrapText="1"/>
    </xf>
    <xf numFmtId="0" fontId="6" fillId="35" borderId="31" xfId="0" applyNumberFormat="1" applyFont="1" applyFill="1" applyBorder="1" applyAlignment="1">
      <alignment horizontal="center" vertical="center" wrapText="1"/>
    </xf>
    <xf numFmtId="0" fontId="6" fillId="35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0</xdr:col>
      <xdr:colOff>1257300</xdr:colOff>
      <xdr:row>0</xdr:row>
      <xdr:rowOff>638175</xdr:rowOff>
    </xdr:to>
    <xdr:pic>
      <xdr:nvPicPr>
        <xdr:cNvPr id="1" name="Picture 1" descr="eees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0</xdr:row>
      <xdr:rowOff>171450</xdr:rowOff>
    </xdr:from>
    <xdr:to>
      <xdr:col>9</xdr:col>
      <xdr:colOff>771525</xdr:colOff>
      <xdr:row>0</xdr:row>
      <xdr:rowOff>647700</xdr:rowOff>
    </xdr:to>
    <xdr:pic>
      <xdr:nvPicPr>
        <xdr:cNvPr id="2" name="Picture 2" descr="eees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71450"/>
          <a:ext cx="860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57150</xdr:rowOff>
    </xdr:from>
    <xdr:to>
      <xdr:col>0</xdr:col>
      <xdr:colOff>962025</xdr:colOff>
      <xdr:row>0</xdr:row>
      <xdr:rowOff>781050</xdr:rowOff>
    </xdr:to>
    <xdr:pic>
      <xdr:nvPicPr>
        <xdr:cNvPr id="3" name="Picture 3" descr="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7175" y="57150"/>
          <a:ext cx="704850" cy="7239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5</xdr:col>
      <xdr:colOff>276225</xdr:colOff>
      <xdr:row>0</xdr:row>
      <xdr:rowOff>333375</xdr:rowOff>
    </xdr:from>
    <xdr:to>
      <xdr:col>9</xdr:col>
      <xdr:colOff>609600</xdr:colOff>
      <xdr:row>0</xdr:row>
      <xdr:rowOff>561975</xdr:rowOff>
    </xdr:to>
    <xdr:sp>
      <xdr:nvSpPr>
        <xdr:cNvPr id="4" name="WordArt 4"/>
        <xdr:cNvSpPr>
          <a:spLocks/>
        </xdr:cNvSpPr>
      </xdr:nvSpPr>
      <xdr:spPr>
        <a:xfrm>
          <a:off x="5829300" y="333375"/>
          <a:ext cx="35623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80"/>
                </a:solidFill>
                <a:headEnd type="none"/>
                <a:tailEnd type="none"/>
              </a:ln>
              <a:solidFill>
                <a:srgbClr val="005D5D"/>
              </a:solidFill>
              <a:latin typeface="Verdana"/>
              <a:cs typeface="Verdana"/>
            </a:rPr>
            <a:t>Servicio de Gestión Académica</a:t>
          </a:r>
        </a:p>
      </xdr:txBody>
    </xdr:sp>
    <xdr:clientData/>
  </xdr:twoCellAnchor>
  <xdr:twoCellAnchor>
    <xdr:from>
      <xdr:col>0</xdr:col>
      <xdr:colOff>1143000</xdr:colOff>
      <xdr:row>0</xdr:row>
      <xdr:rowOff>276225</xdr:rowOff>
    </xdr:from>
    <xdr:to>
      <xdr:col>3</xdr:col>
      <xdr:colOff>752475</xdr:colOff>
      <xdr:row>0</xdr:row>
      <xdr:rowOff>523875</xdr:rowOff>
    </xdr:to>
    <xdr:sp>
      <xdr:nvSpPr>
        <xdr:cNvPr id="5" name="WordArt 5"/>
        <xdr:cNvSpPr>
          <a:spLocks/>
        </xdr:cNvSpPr>
      </xdr:nvSpPr>
      <xdr:spPr>
        <a:xfrm>
          <a:off x="1143000" y="276225"/>
          <a:ext cx="34766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Espacio Europeo de Educación Superior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0</xdr:col>
      <xdr:colOff>1257300</xdr:colOff>
      <xdr:row>0</xdr:row>
      <xdr:rowOff>638175</xdr:rowOff>
    </xdr:to>
    <xdr:pic>
      <xdr:nvPicPr>
        <xdr:cNvPr id="1" name="Picture 1" descr="eees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962025</xdr:colOff>
      <xdr:row>0</xdr:row>
      <xdr:rowOff>171450</xdr:rowOff>
    </xdr:from>
    <xdr:to>
      <xdr:col>4</xdr:col>
      <xdr:colOff>1857375</xdr:colOff>
      <xdr:row>0</xdr:row>
      <xdr:rowOff>647700</xdr:rowOff>
    </xdr:to>
    <xdr:pic>
      <xdr:nvPicPr>
        <xdr:cNvPr id="2" name="Picture 2" descr="eees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71450"/>
          <a:ext cx="913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57150</xdr:rowOff>
    </xdr:from>
    <xdr:to>
      <xdr:col>0</xdr:col>
      <xdr:colOff>962025</xdr:colOff>
      <xdr:row>0</xdr:row>
      <xdr:rowOff>781050</xdr:rowOff>
    </xdr:to>
    <xdr:pic>
      <xdr:nvPicPr>
        <xdr:cNvPr id="3" name="Picture 3" descr="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7175" y="57150"/>
          <a:ext cx="704850" cy="7239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1981200</xdr:colOff>
      <xdr:row>0</xdr:row>
      <xdr:rowOff>333375</xdr:rowOff>
    </xdr:from>
    <xdr:to>
      <xdr:col>4</xdr:col>
      <xdr:colOff>1285875</xdr:colOff>
      <xdr:row>0</xdr:row>
      <xdr:rowOff>561975</xdr:rowOff>
    </xdr:to>
    <xdr:sp>
      <xdr:nvSpPr>
        <xdr:cNvPr id="4" name="WordArt 4"/>
        <xdr:cNvSpPr>
          <a:spLocks/>
        </xdr:cNvSpPr>
      </xdr:nvSpPr>
      <xdr:spPr>
        <a:xfrm>
          <a:off x="6124575" y="333375"/>
          <a:ext cx="34004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80"/>
                </a:solidFill>
                <a:headEnd type="none"/>
                <a:tailEnd type="none"/>
              </a:ln>
              <a:solidFill>
                <a:srgbClr val="005D5D"/>
              </a:solidFill>
              <a:latin typeface="Verdana"/>
              <a:cs typeface="Verdana"/>
            </a:rPr>
            <a:t>Servicio de Gestión Académica</a:t>
          </a:r>
        </a:p>
      </xdr:txBody>
    </xdr:sp>
    <xdr:clientData/>
  </xdr:twoCellAnchor>
  <xdr:twoCellAnchor>
    <xdr:from>
      <xdr:col>0</xdr:col>
      <xdr:colOff>1143000</xdr:colOff>
      <xdr:row>0</xdr:row>
      <xdr:rowOff>257175</xdr:rowOff>
    </xdr:from>
    <xdr:to>
      <xdr:col>2</xdr:col>
      <xdr:colOff>438150</xdr:colOff>
      <xdr:row>0</xdr:row>
      <xdr:rowOff>581025</xdr:rowOff>
    </xdr:to>
    <xdr:sp>
      <xdr:nvSpPr>
        <xdr:cNvPr id="5" name="WordArt 5"/>
        <xdr:cNvSpPr>
          <a:spLocks/>
        </xdr:cNvSpPr>
      </xdr:nvSpPr>
      <xdr:spPr>
        <a:xfrm>
          <a:off x="1143000" y="257175"/>
          <a:ext cx="34385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Espacio Europeo de Educación Superior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0" zoomScaleNormal="90" zoomScalePageLayoutView="0" workbookViewId="0" topLeftCell="A4">
      <selection activeCell="B11" sqref="B11"/>
    </sheetView>
  </sheetViews>
  <sheetFormatPr defaultColWidth="11.421875" defaultRowHeight="15"/>
  <cols>
    <col min="1" max="1" width="33.421875" style="3" customWidth="1"/>
    <col min="2" max="2" width="14.00390625" style="4" customWidth="1"/>
    <col min="3" max="3" width="10.57421875" style="4" customWidth="1"/>
    <col min="4" max="4" width="13.28125" style="4" customWidth="1"/>
    <col min="5" max="5" width="12.00390625" style="4" customWidth="1"/>
    <col min="6" max="6" width="13.28125" style="4" customWidth="1"/>
    <col min="7" max="7" width="10.421875" style="4" customWidth="1"/>
    <col min="8" max="8" width="14.421875" style="4" customWidth="1"/>
    <col min="9" max="9" width="10.28125" style="4" customWidth="1"/>
    <col min="10" max="10" width="13.28125" style="3" customWidth="1"/>
    <col min="11" max="16384" width="11.421875" style="3" customWidth="1"/>
  </cols>
  <sheetData>
    <row r="1" spans="1:21" s="22" customFormat="1" ht="62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11" s="1" customFormat="1" ht="12" customHeight="1">
      <c r="A2" s="7"/>
      <c r="B2" s="8"/>
      <c r="C2" s="8"/>
      <c r="D2" s="8"/>
      <c r="E2" s="8"/>
      <c r="F2" s="8"/>
      <c r="G2" s="8"/>
      <c r="H2" s="8"/>
      <c r="I2" s="8"/>
      <c r="J2" s="8"/>
      <c r="K2" s="2"/>
    </row>
    <row r="3" spans="1:11" s="1" customFormat="1" ht="21" customHeight="1">
      <c r="A3" s="52" t="s">
        <v>68</v>
      </c>
      <c r="B3" s="52"/>
      <c r="C3" s="52"/>
      <c r="D3" s="52"/>
      <c r="E3" s="52"/>
      <c r="F3" s="52"/>
      <c r="G3" s="52"/>
      <c r="H3" s="52"/>
      <c r="I3" s="52"/>
      <c r="J3" s="52"/>
      <c r="K3" s="2"/>
    </row>
    <row r="4" spans="1:11" s="1" customFormat="1" ht="1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2"/>
    </row>
    <row r="5" spans="1:10" ht="28.5" customHeight="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5">
      <c r="A6" s="9"/>
      <c r="B6" s="10"/>
      <c r="C6" s="10"/>
      <c r="D6" s="10"/>
      <c r="E6" s="10"/>
      <c r="F6" s="10"/>
      <c r="G6" s="10"/>
      <c r="H6" s="10"/>
      <c r="I6" s="10"/>
      <c r="J6" s="9"/>
    </row>
    <row r="7" spans="1:10" ht="15" customHeight="1">
      <c r="A7" s="55" t="s">
        <v>0</v>
      </c>
      <c r="B7" s="57" t="s">
        <v>1</v>
      </c>
      <c r="C7" s="57"/>
      <c r="D7" s="57" t="s">
        <v>14</v>
      </c>
      <c r="E7" s="57"/>
      <c r="F7" s="59" t="s">
        <v>11</v>
      </c>
      <c r="G7" s="10"/>
      <c r="H7" s="10"/>
      <c r="I7" s="10"/>
      <c r="J7" s="9"/>
    </row>
    <row r="8" spans="1:10" ht="30">
      <c r="A8" s="56"/>
      <c r="B8" s="20" t="s">
        <v>10</v>
      </c>
      <c r="C8" s="21" t="s">
        <v>9</v>
      </c>
      <c r="D8" s="20" t="s">
        <v>10</v>
      </c>
      <c r="E8" s="21" t="s">
        <v>9</v>
      </c>
      <c r="F8" s="60"/>
      <c r="G8" s="10"/>
      <c r="H8" s="10"/>
      <c r="I8" s="10"/>
      <c r="J8" s="9"/>
    </row>
    <row r="9" spans="1:6" ht="15">
      <c r="A9" s="11" t="s">
        <v>5</v>
      </c>
      <c r="B9" s="5"/>
      <c r="C9" s="13">
        <v>46.95</v>
      </c>
      <c r="D9" s="5"/>
      <c r="E9" s="13">
        <v>76.3</v>
      </c>
      <c r="F9" s="15">
        <f>(B9*C9)+(D9*E9)</f>
        <v>0</v>
      </c>
    </row>
    <row r="10" spans="1:6" ht="15">
      <c r="A10" s="11" t="s">
        <v>6</v>
      </c>
      <c r="B10" s="5"/>
      <c r="C10" s="13">
        <v>44.19</v>
      </c>
      <c r="D10" s="18"/>
      <c r="E10" s="13">
        <v>71.81</v>
      </c>
      <c r="F10" s="15">
        <f>(B10*C10)+(D10*E10)</f>
        <v>0</v>
      </c>
    </row>
    <row r="11" spans="1:6" ht="15">
      <c r="A11" s="11" t="s">
        <v>7</v>
      </c>
      <c r="B11" s="5"/>
      <c r="C11" s="13">
        <v>35.28</v>
      </c>
      <c r="D11" s="18"/>
      <c r="E11" s="13">
        <v>57.32</v>
      </c>
      <c r="F11" s="15">
        <f>(B11*C11)+(D11*E11)</f>
        <v>0</v>
      </c>
    </row>
    <row r="12" spans="1:6" ht="15">
      <c r="A12" s="11" t="s">
        <v>13</v>
      </c>
      <c r="B12" s="5"/>
      <c r="C12" s="13">
        <v>29.79</v>
      </c>
      <c r="D12" s="18"/>
      <c r="E12" s="13">
        <v>48.42</v>
      </c>
      <c r="F12" s="15">
        <f>(B12*C12)+(D12*E12)</f>
        <v>0</v>
      </c>
    </row>
    <row r="13" spans="1:6" ht="15">
      <c r="A13" s="12" t="s">
        <v>8</v>
      </c>
      <c r="B13" s="6"/>
      <c r="C13" s="14">
        <v>26.59</v>
      </c>
      <c r="D13" s="19"/>
      <c r="E13" s="14">
        <v>43.21</v>
      </c>
      <c r="F13" s="16">
        <f>(B13*C13)+(D13*E13)</f>
        <v>0</v>
      </c>
    </row>
    <row r="14" spans="1:10" ht="15">
      <c r="A14" s="17"/>
      <c r="B14" s="10"/>
      <c r="C14" s="10"/>
      <c r="D14" s="10"/>
      <c r="E14" s="10"/>
      <c r="F14" s="10"/>
      <c r="G14" s="10"/>
      <c r="H14" s="10"/>
      <c r="I14" s="10"/>
      <c r="J14" s="9"/>
    </row>
    <row r="15" spans="1:10" ht="92.25" customHeight="1">
      <c r="A15" s="53" t="s">
        <v>63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5">
      <c r="A16" s="9"/>
      <c r="B16" s="10"/>
      <c r="C16" s="10"/>
      <c r="D16" s="10"/>
      <c r="E16" s="10"/>
      <c r="F16" s="10"/>
      <c r="G16" s="10"/>
      <c r="H16" s="10"/>
      <c r="I16" s="10"/>
      <c r="J16" s="9"/>
    </row>
    <row r="17" spans="1:10" ht="15">
      <c r="A17" s="55" t="s">
        <v>0</v>
      </c>
      <c r="B17" s="57" t="s">
        <v>1</v>
      </c>
      <c r="C17" s="57"/>
      <c r="D17" s="57" t="s">
        <v>2</v>
      </c>
      <c r="E17" s="57"/>
      <c r="F17" s="57" t="s">
        <v>3</v>
      </c>
      <c r="G17" s="57"/>
      <c r="H17" s="57" t="s">
        <v>4</v>
      </c>
      <c r="I17" s="57"/>
      <c r="J17" s="59" t="s">
        <v>11</v>
      </c>
    </row>
    <row r="18" spans="1:10" ht="30">
      <c r="A18" s="56"/>
      <c r="B18" s="20" t="s">
        <v>10</v>
      </c>
      <c r="C18" s="21" t="s">
        <v>9</v>
      </c>
      <c r="D18" s="20" t="s">
        <v>10</v>
      </c>
      <c r="E18" s="21" t="s">
        <v>9</v>
      </c>
      <c r="F18" s="20" t="s">
        <v>10</v>
      </c>
      <c r="G18" s="21" t="s">
        <v>9</v>
      </c>
      <c r="H18" s="20" t="s">
        <v>10</v>
      </c>
      <c r="I18" s="21" t="s">
        <v>9</v>
      </c>
      <c r="J18" s="60"/>
    </row>
    <row r="19" spans="1:10" ht="15">
      <c r="A19" s="11" t="s">
        <v>5</v>
      </c>
      <c r="B19" s="5"/>
      <c r="C19" s="13">
        <v>29.35</v>
      </c>
      <c r="D19" s="5"/>
      <c r="E19" s="13">
        <v>35.21</v>
      </c>
      <c r="F19" s="5"/>
      <c r="G19" s="13">
        <v>76.3</v>
      </c>
      <c r="H19" s="5"/>
      <c r="I19" s="13">
        <v>105.64</v>
      </c>
      <c r="J19" s="15">
        <f>(B19*C19)+(D19*E19)+(F19*G19)+(H19*I19)</f>
        <v>0</v>
      </c>
    </row>
    <row r="20" spans="1:10" ht="15">
      <c r="A20" s="11" t="s">
        <v>6</v>
      </c>
      <c r="B20" s="18"/>
      <c r="C20" s="13">
        <v>27.62</v>
      </c>
      <c r="D20" s="18"/>
      <c r="E20" s="13">
        <v>33.15</v>
      </c>
      <c r="F20" s="5"/>
      <c r="G20" s="13">
        <v>71.81</v>
      </c>
      <c r="H20" s="5"/>
      <c r="I20" s="13">
        <v>99.44</v>
      </c>
      <c r="J20" s="15">
        <f>(B20*C20)+(D20*E20)+(F20*G20)+(H20*I20)</f>
        <v>0</v>
      </c>
    </row>
    <row r="21" spans="1:10" ht="15">
      <c r="A21" s="11" t="s">
        <v>7</v>
      </c>
      <c r="B21" s="18"/>
      <c r="C21" s="13">
        <v>22.04</v>
      </c>
      <c r="D21" s="18"/>
      <c r="E21" s="13">
        <v>26.46</v>
      </c>
      <c r="F21" s="5"/>
      <c r="G21" s="13">
        <v>57.32</v>
      </c>
      <c r="H21" s="5"/>
      <c r="I21" s="13">
        <v>79.37</v>
      </c>
      <c r="J21" s="15">
        <f>(B21*C21)+(D21*E21)+(F21*G21)+(H21*I21)</f>
        <v>0</v>
      </c>
    </row>
    <row r="22" spans="1:10" ht="15">
      <c r="A22" s="11" t="s">
        <v>13</v>
      </c>
      <c r="B22" s="18"/>
      <c r="C22" s="13">
        <v>18.62</v>
      </c>
      <c r="D22" s="18"/>
      <c r="E22" s="13">
        <v>22.34</v>
      </c>
      <c r="F22" s="5"/>
      <c r="G22" s="13">
        <v>48.42</v>
      </c>
      <c r="H22" s="5"/>
      <c r="I22" s="13">
        <v>67.04</v>
      </c>
      <c r="J22" s="15">
        <f>(B22*C22)+(D22*E22)+(F22*G22)+(H22*I22)</f>
        <v>0</v>
      </c>
    </row>
    <row r="23" spans="1:10" ht="15">
      <c r="A23" s="12" t="s">
        <v>8</v>
      </c>
      <c r="B23" s="19"/>
      <c r="C23" s="14">
        <v>16.62</v>
      </c>
      <c r="D23" s="19"/>
      <c r="E23" s="14">
        <v>19.95</v>
      </c>
      <c r="F23" s="6"/>
      <c r="G23" s="14">
        <v>43.21</v>
      </c>
      <c r="H23" s="6"/>
      <c r="I23" s="14">
        <v>59.83</v>
      </c>
      <c r="J23" s="16">
        <f>(B23*C23)+(D23*E23)+(F23*G23)+(H23*I23)</f>
        <v>0</v>
      </c>
    </row>
    <row r="24" spans="1:10" ht="15">
      <c r="A24" s="17" t="s">
        <v>12</v>
      </c>
      <c r="B24" s="10"/>
      <c r="C24" s="10"/>
      <c r="D24" s="10"/>
      <c r="E24" s="10"/>
      <c r="F24" s="10"/>
      <c r="G24" s="10"/>
      <c r="H24" s="10"/>
      <c r="I24" s="10"/>
      <c r="J24" s="9"/>
    </row>
    <row r="25" spans="1:10" ht="20.25" customHeight="1">
      <c r="A25" s="28" t="s">
        <v>16</v>
      </c>
      <c r="B25" s="9"/>
      <c r="C25" s="9"/>
      <c r="D25" s="9"/>
      <c r="E25" s="9"/>
      <c r="F25" s="29"/>
      <c r="G25" s="29"/>
      <c r="H25" s="29"/>
      <c r="I25" s="29"/>
      <c r="J25" s="29"/>
    </row>
    <row r="26" spans="1:10" ht="15">
      <c r="A26" s="29" t="s">
        <v>45</v>
      </c>
      <c r="B26" s="58" t="s">
        <v>46</v>
      </c>
      <c r="C26" s="58"/>
      <c r="D26" s="58"/>
      <c r="E26" s="9"/>
      <c r="F26" s="9"/>
      <c r="G26" s="9"/>
      <c r="H26" s="9"/>
      <c r="I26" s="9"/>
      <c r="J26" s="9"/>
    </row>
    <row r="27" spans="1:10" ht="15">
      <c r="A27" s="30" t="s">
        <v>47</v>
      </c>
      <c r="B27" s="29" t="s">
        <v>44</v>
      </c>
      <c r="C27" s="9"/>
      <c r="D27" s="9"/>
      <c r="E27" s="31"/>
      <c r="F27" s="31"/>
      <c r="G27" s="31"/>
      <c r="H27" s="31"/>
      <c r="I27" s="31"/>
      <c r="J27" s="31"/>
    </row>
    <row r="28" spans="1:10" ht="15">
      <c r="A28" s="32" t="s">
        <v>17</v>
      </c>
      <c r="B28" s="33"/>
      <c r="C28" s="34"/>
      <c r="D28" s="34"/>
      <c r="E28" s="34"/>
      <c r="F28" s="34"/>
      <c r="G28" s="34"/>
      <c r="H28" s="34"/>
      <c r="I28" s="34"/>
      <c r="J28" s="33"/>
    </row>
    <row r="29" spans="1:10" ht="15">
      <c r="A29" s="31" t="s">
        <v>45</v>
      </c>
      <c r="B29" s="35" t="s">
        <v>44</v>
      </c>
      <c r="C29" s="31"/>
      <c r="D29" s="31"/>
      <c r="E29" s="31"/>
      <c r="F29" s="31"/>
      <c r="G29" s="31"/>
      <c r="H29" s="31"/>
      <c r="I29" s="31"/>
      <c r="J29" s="9"/>
    </row>
    <row r="30" spans="1:10" ht="15">
      <c r="A30" s="31" t="s">
        <v>47</v>
      </c>
      <c r="B30" s="10"/>
      <c r="C30" s="10"/>
      <c r="D30" s="10"/>
      <c r="E30" s="10"/>
      <c r="F30" s="10"/>
      <c r="G30" s="10"/>
      <c r="H30" s="10"/>
      <c r="I30" s="10"/>
      <c r="J30" s="9"/>
    </row>
    <row r="31" ht="15">
      <c r="B31" s="3"/>
    </row>
  </sheetData>
  <sheetProtection password="D5F3" sheet="1" objects="1" scenarios="1"/>
  <mergeCells count="14">
    <mergeCell ref="B26:D26"/>
    <mergeCell ref="A5:J5"/>
    <mergeCell ref="A7:A8"/>
    <mergeCell ref="B7:C7"/>
    <mergeCell ref="D7:E7"/>
    <mergeCell ref="F7:F8"/>
    <mergeCell ref="J17:J18"/>
    <mergeCell ref="A3:J3"/>
    <mergeCell ref="A15:J15"/>
    <mergeCell ref="A17:A18"/>
    <mergeCell ref="B17:C17"/>
    <mergeCell ref="D17:E17"/>
    <mergeCell ref="F17:G17"/>
    <mergeCell ref="H17:I1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7" r:id="rId2"/>
  <ignoredErrors>
    <ignoredError sqref="J19:J23 F9:F1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A9">
      <selection activeCell="A4" sqref="A4:E21"/>
    </sheetView>
  </sheetViews>
  <sheetFormatPr defaultColWidth="11.421875" defaultRowHeight="15"/>
  <cols>
    <col min="1" max="1" width="30.7109375" style="0" customWidth="1"/>
    <col min="2" max="2" width="31.421875" style="0" customWidth="1"/>
    <col min="3" max="5" width="30.7109375" style="0" customWidth="1"/>
  </cols>
  <sheetData>
    <row r="1" spans="1:21" s="22" customFormat="1" ht="62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4" spans="1:5" ht="15" customHeight="1">
      <c r="A4" s="61" t="s">
        <v>43</v>
      </c>
      <c r="B4" s="62"/>
      <c r="C4" s="62"/>
      <c r="D4" s="62"/>
      <c r="E4" s="63"/>
    </row>
    <row r="5" spans="1:5" ht="15">
      <c r="A5" s="41" t="s">
        <v>8</v>
      </c>
      <c r="B5" s="42" t="s">
        <v>7</v>
      </c>
      <c r="C5" s="42" t="s">
        <v>5</v>
      </c>
      <c r="D5" s="42" t="s">
        <v>41</v>
      </c>
      <c r="E5" s="43" t="s">
        <v>42</v>
      </c>
    </row>
    <row r="6" spans="1:5" ht="27.75" customHeight="1">
      <c r="A6" s="44" t="s">
        <v>18</v>
      </c>
      <c r="B6" s="37" t="s">
        <v>24</v>
      </c>
      <c r="C6" s="38" t="s">
        <v>26</v>
      </c>
      <c r="D6" s="36" t="s">
        <v>29</v>
      </c>
      <c r="E6" s="45" t="s">
        <v>35</v>
      </c>
    </row>
    <row r="7" spans="1:5" ht="33" customHeight="1">
      <c r="A7" s="44" t="s">
        <v>19</v>
      </c>
      <c r="B7" s="37" t="s">
        <v>48</v>
      </c>
      <c r="C7" s="38" t="s">
        <v>56</v>
      </c>
      <c r="D7" s="36" t="s">
        <v>30</v>
      </c>
      <c r="E7" s="45" t="s">
        <v>66</v>
      </c>
    </row>
    <row r="8" spans="1:5" ht="48">
      <c r="A8" s="44" t="s">
        <v>20</v>
      </c>
      <c r="B8" s="37" t="s">
        <v>49</v>
      </c>
      <c r="C8" s="36" t="s">
        <v>27</v>
      </c>
      <c r="D8" s="36" t="s">
        <v>31</v>
      </c>
      <c r="E8" s="45" t="s">
        <v>67</v>
      </c>
    </row>
    <row r="9" spans="1:5" ht="36">
      <c r="A9" s="46" t="s">
        <v>21</v>
      </c>
      <c r="B9" s="37" t="s">
        <v>25</v>
      </c>
      <c r="C9" s="36" t="s">
        <v>28</v>
      </c>
      <c r="D9" s="36" t="s">
        <v>32</v>
      </c>
      <c r="E9" s="45" t="s">
        <v>36</v>
      </c>
    </row>
    <row r="10" spans="1:5" ht="36">
      <c r="A10" s="44" t="s">
        <v>22</v>
      </c>
      <c r="B10" s="26"/>
      <c r="C10" s="36" t="s">
        <v>50</v>
      </c>
      <c r="D10" s="36" t="s">
        <v>33</v>
      </c>
      <c r="E10" s="45" t="s">
        <v>37</v>
      </c>
    </row>
    <row r="11" spans="1:5" ht="48">
      <c r="A11" s="46" t="s">
        <v>23</v>
      </c>
      <c r="B11" s="37"/>
      <c r="C11" s="36" t="s">
        <v>51</v>
      </c>
      <c r="D11" s="36" t="s">
        <v>34</v>
      </c>
      <c r="E11" s="45" t="s">
        <v>38</v>
      </c>
    </row>
    <row r="12" spans="1:5" ht="60">
      <c r="A12" s="47" t="s">
        <v>55</v>
      </c>
      <c r="B12" s="26"/>
      <c r="C12" s="39" t="s">
        <v>57</v>
      </c>
      <c r="D12" s="36" t="s">
        <v>65</v>
      </c>
      <c r="E12" s="45" t="s">
        <v>69</v>
      </c>
    </row>
    <row r="13" spans="1:5" ht="48">
      <c r="A13" s="48"/>
      <c r="B13" s="26"/>
      <c r="C13" s="36" t="s">
        <v>64</v>
      </c>
      <c r="D13" s="36" t="s">
        <v>58</v>
      </c>
      <c r="E13" s="51" t="s">
        <v>39</v>
      </c>
    </row>
    <row r="14" spans="1:5" ht="24">
      <c r="A14" s="48"/>
      <c r="B14" s="26"/>
      <c r="C14" s="40"/>
      <c r="D14" s="36"/>
      <c r="E14" s="45" t="s">
        <v>40</v>
      </c>
    </row>
    <row r="15" spans="1:5" ht="24">
      <c r="A15" s="48"/>
      <c r="B15" s="26"/>
      <c r="C15" s="26"/>
      <c r="D15" s="26"/>
      <c r="E15" s="45" t="s">
        <v>52</v>
      </c>
    </row>
    <row r="16" spans="1:5" ht="24">
      <c r="A16" s="48"/>
      <c r="B16" s="26"/>
      <c r="C16" s="26"/>
      <c r="D16" s="26"/>
      <c r="E16" s="45" t="s">
        <v>53</v>
      </c>
    </row>
    <row r="17" spans="1:5" ht="24">
      <c r="A17" s="48"/>
      <c r="B17" s="26"/>
      <c r="C17" s="26"/>
      <c r="D17" s="26"/>
      <c r="E17" s="45" t="s">
        <v>54</v>
      </c>
    </row>
    <row r="18" spans="1:5" ht="24">
      <c r="A18" s="48"/>
      <c r="B18" s="26"/>
      <c r="C18" s="26"/>
      <c r="D18" s="26"/>
      <c r="E18" s="45" t="s">
        <v>59</v>
      </c>
    </row>
    <row r="19" spans="1:5" ht="24">
      <c r="A19" s="48"/>
      <c r="B19" s="26"/>
      <c r="C19" s="26"/>
      <c r="D19" s="26"/>
      <c r="E19" s="45" t="s">
        <v>60</v>
      </c>
    </row>
    <row r="20" spans="1:5" ht="24">
      <c r="A20" s="48"/>
      <c r="B20" s="26"/>
      <c r="C20" s="26"/>
      <c r="D20" s="26"/>
      <c r="E20" s="45" t="s">
        <v>61</v>
      </c>
    </row>
    <row r="21" spans="1:5" ht="24">
      <c r="A21" s="49"/>
      <c r="B21" s="27"/>
      <c r="C21" s="27"/>
      <c r="D21" s="27"/>
      <c r="E21" s="50" t="s">
        <v>62</v>
      </c>
    </row>
    <row r="22" spans="1:4" ht="15">
      <c r="A22" s="48"/>
      <c r="B22" s="26"/>
      <c r="C22" s="26"/>
      <c r="D22" s="26"/>
    </row>
    <row r="23" spans="1:4" ht="15">
      <c r="A23" s="26"/>
      <c r="B23" s="26"/>
      <c r="C23" s="26"/>
      <c r="D23" s="26"/>
    </row>
    <row r="24" spans="1:4" ht="15">
      <c r="A24" s="26"/>
      <c r="B24" s="26"/>
      <c r="C24" s="26"/>
      <c r="D24" s="26"/>
    </row>
  </sheetData>
  <sheetProtection password="D5F3" sheet="1"/>
  <mergeCells count="1">
    <mergeCell ref="A4:E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SimuladordeTasasMáster1617</dc:title>
  <dc:subject/>
  <dc:creator>Marsella Ruiz, Ignacio</dc:creator>
  <cp:keywords/>
  <dc:description/>
  <cp:lastModifiedBy>Cagigas Del Rio, Maria Del Carmen</cp:lastModifiedBy>
  <cp:lastPrinted>2013-06-19T10:37:36Z</cp:lastPrinted>
  <dcterms:created xsi:type="dcterms:W3CDTF">2013-03-14T13:12:32Z</dcterms:created>
  <dcterms:modified xsi:type="dcterms:W3CDTF">2016-05-30T09:03:20Z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0x0101001BC2BF2E7548C94EB204A01B57A3E351</vt:lpwstr>
  </property>
  <property fmtid="{D5CDD505-2E9C-101B-9397-08002B2CF9AE}" pid="3" name="Tematicas_x002d_Asociadas">
    <vt:lpwstr/>
  </property>
  <property fmtid="{D5CDD505-2E9C-101B-9397-08002B2CF9AE}" pid="4" name="Tematicas-Asociadas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TaxCatchAll">
    <vt:lpwstr/>
  </property>
  <property fmtid="{D5CDD505-2E9C-101B-9397-08002B2CF9AE}" pid="8" name="j240341c172f4edb9f74608f4fcff32a">
    <vt:lpwstr/>
  </property>
</Properties>
</file>