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62C54AA7-503A-4FC0-81A8-0D6CFCD3F22D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Datos" sheetId="4" r:id="rId1"/>
    <sheet name="Prespup Ingresos Corriente" sheetId="1" r:id="rId2"/>
  </sheets>
  <definedNames>
    <definedName name="_xlnm.Print_Titles" localSheetId="1">'Prespup Ingresos Corriente'!$1:$5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4" i="1"/>
  <c r="F24" i="1"/>
  <c r="G23" i="1"/>
  <c r="F23" i="1"/>
  <c r="G22" i="1"/>
  <c r="F22" i="1"/>
  <c r="G19" i="1"/>
  <c r="F19" i="1"/>
  <c r="G18" i="1"/>
  <c r="F18" i="1"/>
  <c r="G17" i="1"/>
  <c r="F17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<sst xmlns="http://schemas.openxmlformats.org/spreadsheetml/2006/main" count="113" uniqueCount="65">
  <si>
    <t/>
  </si>
  <si>
    <t>Económica - Concepto</t>
  </si>
  <si>
    <t>Previsiones Iniciales</t>
  </si>
  <si>
    <t>310 - DERECHOS DE MATRICULA 1, 2 Y 3 CICLO</t>
  </si>
  <si>
    <t>311 - DERECHOS DE MATRICULA EN ESTUDIOS PROPIOS</t>
  </si>
  <si>
    <t>312 - DERECHOS DE MATRICULA EN C.I.U.C.</t>
  </si>
  <si>
    <t>313 - CURSOS Y SEMINARIOS DE EXTENSION UNIVERSITARIA</t>
  </si>
  <si>
    <t>314 - OTROS CURSOS Y SEMINARIOS</t>
  </si>
  <si>
    <t>319 - OTROS PRECIOS PUBLICOS</t>
  </si>
  <si>
    <t>327 - USO DE TELEFONOS Y FAX</t>
  </si>
  <si>
    <t>328 - CONVENIOS Y CONTRATOS ART. 83 LOU Y C.E.E.</t>
  </si>
  <si>
    <t>329 - OTRAS PRESTACIONES DE SERVICIOS</t>
  </si>
  <si>
    <t>330 - VENTA DE PUBLICACIONES PROPIAS</t>
  </si>
  <si>
    <t>331 - VENTA DE ENERGIA ELECTRICA</t>
  </si>
  <si>
    <t>332 - VENTA DE FOTOCOPIAS Y PROD. REPROGRAFIA</t>
  </si>
  <si>
    <t>333 - SALAS DE IMPRESION</t>
  </si>
  <si>
    <t>339 - VENTA DE IMPRESOS Y GUIAS</t>
  </si>
  <si>
    <t>380 - REINTEGROS DE EJERCICIOS CERRADOS</t>
  </si>
  <si>
    <t>381 - REINTEGROS DE PRESUPUESTO CORRIENTE</t>
  </si>
  <si>
    <t>390 - RETENCIONES PARA GASTOS GENERALES</t>
  </si>
  <si>
    <t>398 - VENTA DE PATENTES</t>
  </si>
  <si>
    <t>399 - INGRESOS DIVERSOS</t>
  </si>
  <si>
    <t>401 - OTROS MINISTERIOS</t>
  </si>
  <si>
    <t>404 - MINISTERIO DE UNIVERSIDADES</t>
  </si>
  <si>
    <t>410 - TRANSF. CTES. DE OO.AA. ADVOS.</t>
  </si>
  <si>
    <t>450 - CONSEJERÍA EDUCACIÓN . CONTRATO PROGRAMA</t>
  </si>
  <si>
    <t>452 - OTRAS CONSEJERIAS</t>
  </si>
  <si>
    <t>460 - DE AYUNTAMIENTOS PARA CURSOS DE VERANO</t>
  </si>
  <si>
    <t>470 - SUBVENCIONES DE ENTIDADES BANCARIAS</t>
  </si>
  <si>
    <t>479 - OTRAS TRANSFERENCIAS CORRIENTES</t>
  </si>
  <si>
    <t>499 - OTRAS TRANSF. CORRIENTES DEL EXTERIOR</t>
  </si>
  <si>
    <t>540 - ALQUILER Y PRODUCTOS DE INMUEBLES</t>
  </si>
  <si>
    <t>550 - DE CONCESIONES ADMINISTRATIVAS</t>
  </si>
  <si>
    <t>700 - ADMINISTRACIÓN DEL ESTADO PARA INVESTIGACIÓN</t>
  </si>
  <si>
    <t>702 - AGENCIA ESTATAL DE INVESTIGACIÓN. PROGRAMA DE CONTRATOS Y AYUDAS</t>
  </si>
  <si>
    <t>704 - MICIU PROGRAMA DE CONTRATOS Y AYUDAS</t>
  </si>
  <si>
    <t>741 - DE OTROS ENTES PUBLICOS</t>
  </si>
  <si>
    <t>746 - SODERCAN</t>
  </si>
  <si>
    <t>750 - CONSEJERIA DE EDUCACION. CONTRATO PROGRAMA</t>
  </si>
  <si>
    <t>752 - OTRAS CONSEJERIAS</t>
  </si>
  <si>
    <t>760 - DE AYUNTAMIENTOS</t>
  </si>
  <si>
    <t>770 - EMPRESAS PRIVADAS</t>
  </si>
  <si>
    <t>789 - OTRAS TRANSF. DE CAPITAL DE INST. SIN LUCRO</t>
  </si>
  <si>
    <t>790 - PROGRAMA PLAN ESTATAL FEDER</t>
  </si>
  <si>
    <t>791 - PROGRAMA MARCO EUROPEO DE INVESTIGACION</t>
  </si>
  <si>
    <t>792 - PROYECTOS EUROPEOS FEDER</t>
  </si>
  <si>
    <t>795 - PROYECTOS EUROPEOS ERASMUS PLUS</t>
  </si>
  <si>
    <t>796 - (SIN DESCRIPCIÓN)</t>
  </si>
  <si>
    <t>830 - REINTEGRO PRESTAMOS AL PERSONAL</t>
  </si>
  <si>
    <t>870 - REMANENTE DE TESORERIA</t>
  </si>
  <si>
    <t>911 - ANTICIPOS REEMBOLSABLES A LARGO PLAZO ENTES S.P.</t>
  </si>
  <si>
    <t>Suma Total</t>
  </si>
  <si>
    <t xml:space="preserve">UNIVERSIDAD DE CANTABRIA - Ejecución del Presupuesto de Ingresos - Ejercicio Corriente </t>
  </si>
  <si>
    <t>DETALLE POR CONCEPTOS</t>
  </si>
  <si>
    <t>Ejercicio 2021 - FECHA 31/12/2021</t>
  </si>
  <si>
    <t>Porcentaje (3 / 2 )  %</t>
  </si>
  <si>
    <t>Porcentaje (4 / 2 )  %</t>
  </si>
  <si>
    <t>Previsiones Definitivas (2)</t>
  </si>
  <si>
    <t>Derechos Recon Netos (3)</t>
  </si>
  <si>
    <t>Recaudación Neta (4)</t>
  </si>
  <si>
    <t>Etiquetas de fila</t>
  </si>
  <si>
    <t>Total general</t>
  </si>
  <si>
    <t>Previsiones Definitivas</t>
  </si>
  <si>
    <t>Derechos Recon Netos</t>
  </si>
  <si>
    <t>Recaudación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</si>
</sst>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sz val="6"/>
      <color theme="1"/>
      <name val="Calibri"/>
    </font>
    <font>
      <b/>
      <sz val="10"/>
      <name val="Calibri"/>
      <family val="2"/>
    </font>
    <font>
      <b/>
      <sz val="10"/>
      <color rgb="FF333399"/>
      <name val="Calibri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0" fillId="0" borderId="0" xfId="0" applyAlignment="1"/>
    <xf numFmtId="0" fontId="1" fillId="2" borderId="2" xfId="0" applyFont="1" applyFill="1" applyBorder="1" applyAlignment="1">
      <alignment horizontal="left" vertical="top"/>
    </xf>
    <xf numFmtId="4" fontId="1" fillId="2" borderId="2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4" fontId="2" fillId="3" borderId="2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vertical="top"/>
    </xf>
    <xf numFmtId="4" fontId="1" fillId="2" borderId="2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0" fillId="0" borderId="0" xfId="0" applyNumberFormat="1"/>
    <xf numFmtId="0" fontId="4" fillId="0" borderId="0" xfId="0" applyFont="1" applyAlignment="1">
      <alignment horizontal="left" vertical="center"/>
    </xf>
    <xf numFmtId="10" fontId="6" fillId="3" borderId="4" xfId="0" applyNumberFormat="1" applyFont="1" applyFill="1" applyBorder="1" applyAlignment="1">
      <alignment horizontal="center" vertical="top" wrapText="1"/>
    </xf>
    <xf numFmtId="10" fontId="1" fillId="2" borderId="3" xfId="0" applyNumberFormat="1" applyFont="1" applyFill="1" applyBorder="1" applyAlignment="1">
      <alignment horizontal="right" vertical="top" wrapText="1"/>
    </xf>
    <xf numFmtId="10" fontId="2" fillId="3" borderId="3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</cellXfs>
  <cellStyles count="1"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[1-Ingresos-Ejercicio-Corriente.xlsx]Datos!TablaDinámica4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Datos!$B$3</c:f>
              <c:strCache>
                <c:ptCount val="1"/>
                <c:pt idx="0">
                  <c:v>Previsiones Definitivas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Datos!$A$4:$A$52</c:f>
              <c:strCache>
                <c:ptCount val="48"/>
                <c:pt idx="0">
                  <c:v>310 - DERECHOS DE MATRICULA 1, 2 Y 3 CICLO</c:v>
                </c:pt>
                <c:pt idx="1">
                  <c:v>311 - DERECHOS DE MATRICULA EN ESTUDIOS PROPIOS</c:v>
                </c:pt>
                <c:pt idx="2">
                  <c:v>312 - DERECHOS DE MATRICULA EN C.I.U.C.</c:v>
                </c:pt>
                <c:pt idx="3">
                  <c:v>313 - CURSOS Y SEMINARIOS DE EXTENSION UNIVERSITARIA</c:v>
                </c:pt>
                <c:pt idx="4">
                  <c:v>314 - OTROS CURSOS Y SEMINARIOS</c:v>
                </c:pt>
                <c:pt idx="5">
                  <c:v>319 - OTROS PRECIOS PUBLICOS</c:v>
                </c:pt>
                <c:pt idx="6">
                  <c:v>327 - USO DE TELEFONOS Y FAX</c:v>
                </c:pt>
                <c:pt idx="7">
                  <c:v>328 - CONVENIOS Y CONTRATOS ART. 83 LOU Y C.E.E.</c:v>
                </c:pt>
                <c:pt idx="8">
                  <c:v>329 - OTRAS PRESTACIONES DE SERVICIOS</c:v>
                </c:pt>
                <c:pt idx="9">
                  <c:v>330 - VENTA DE PUBLICACIONES PROPIAS</c:v>
                </c:pt>
                <c:pt idx="10">
                  <c:v>331 - VENTA DE ENERGIA ELECTRICA</c:v>
                </c:pt>
                <c:pt idx="11">
                  <c:v>332 - VENTA DE FOTOCOPIAS Y PROD. REPROGRAFIA</c:v>
                </c:pt>
                <c:pt idx="12">
                  <c:v>333 - SALAS DE IMPRESION</c:v>
                </c:pt>
                <c:pt idx="13">
                  <c:v>339 - VENTA DE IMPRESOS Y GUIAS</c:v>
                </c:pt>
                <c:pt idx="14">
                  <c:v>380 - REINTEGROS DE EJERCICIOS CERRADOS</c:v>
                </c:pt>
                <c:pt idx="15">
                  <c:v>381 - REINTEGROS DE PRESUPUESTO CORRIENTE</c:v>
                </c:pt>
                <c:pt idx="16">
                  <c:v>390 - RETENCIONES PARA GASTOS GENERALES</c:v>
                </c:pt>
                <c:pt idx="17">
                  <c:v>398 - VENTA DE PATENTES</c:v>
                </c:pt>
                <c:pt idx="18">
                  <c:v>399 - INGRESOS DIVERSOS</c:v>
                </c:pt>
                <c:pt idx="19">
                  <c:v>401 - OTROS MINISTERIOS</c:v>
                </c:pt>
                <c:pt idx="20">
                  <c:v>404 - MINISTERIO DE UNIVERSIDADES</c:v>
                </c:pt>
                <c:pt idx="21">
                  <c:v>410 - TRANSF. CTES. DE OO.AA. ADVOS.</c:v>
                </c:pt>
                <c:pt idx="22">
                  <c:v>450 - CONSEJERÍA EDUCACIÓN . CONTRATO PROGRAMA</c:v>
                </c:pt>
                <c:pt idx="23">
                  <c:v>452 - OTRAS CONSEJERIAS</c:v>
                </c:pt>
                <c:pt idx="24">
                  <c:v>460 - DE AYUNTAMIENTOS PARA CURSOS DE VERANO</c:v>
                </c:pt>
                <c:pt idx="25">
                  <c:v>470 - SUBVENCIONES DE ENTIDADES BANCARIAS</c:v>
                </c:pt>
                <c:pt idx="26">
                  <c:v>479 - OTRAS TRANSFERENCIAS CORRIENTES</c:v>
                </c:pt>
                <c:pt idx="27">
                  <c:v>499 - OTRAS TRANSF. CORRIENTES DEL EXTERIOR</c:v>
                </c:pt>
                <c:pt idx="28">
                  <c:v>540 - ALQUILER Y PRODUCTOS DE INMUEBLES</c:v>
                </c:pt>
                <c:pt idx="29">
                  <c:v>550 - DE CONCESIONES ADMINISTRATIVAS</c:v>
                </c:pt>
                <c:pt idx="30">
                  <c:v>700 - ADMINISTRACIÓN DEL ESTADO PARA INVESTIGACIÓN</c:v>
                </c:pt>
                <c:pt idx="31">
                  <c:v>702 - AGENCIA ESTATAL DE INVESTIGACIÓN. PROGRAMA DE CONTRATOS Y AYUDAS</c:v>
                </c:pt>
                <c:pt idx="32">
                  <c:v>704 - MICIU PROGRAMA DE CONTRATOS Y AYUDAS</c:v>
                </c:pt>
                <c:pt idx="33">
                  <c:v>741 - DE OTROS ENTES PUBLICOS</c:v>
                </c:pt>
                <c:pt idx="34">
                  <c:v>746 - SODERCAN</c:v>
                </c:pt>
                <c:pt idx="35">
                  <c:v>750 - CONSEJERIA DE EDUCACION. CONTRATO PROGRAMA</c:v>
                </c:pt>
                <c:pt idx="36">
                  <c:v>752 - OTRAS CONSEJERIAS</c:v>
                </c:pt>
                <c:pt idx="37">
                  <c:v>760 - DE AYUNTAMIENTOS</c:v>
                </c:pt>
                <c:pt idx="38">
                  <c:v>770 - EMPRESAS PRIVADAS</c:v>
                </c:pt>
                <c:pt idx="39">
                  <c:v>789 - OTRAS TRANSF. DE CAPITAL DE INST. SIN LUCRO</c:v>
                </c:pt>
                <c:pt idx="40">
                  <c:v>790 - PROGRAMA PLAN ESTATAL FEDER</c:v>
                </c:pt>
                <c:pt idx="41">
                  <c:v>791 - PROGRAMA MARCO EUROPEO DE INVESTIGACION</c:v>
                </c:pt>
                <c:pt idx="42">
                  <c:v>792 - PROYECTOS EUROPEOS FEDER</c:v>
                </c:pt>
                <c:pt idx="43">
                  <c:v>795 - PROYECTOS EUROPEOS ERASMUS PLUS</c:v>
                </c:pt>
                <c:pt idx="44">
                  <c:v>796 - (SIN DESCRIPCIÓN)</c:v>
                </c:pt>
                <c:pt idx="45">
                  <c:v>830 - REINTEGRO PRESTAMOS AL PERSONAL</c:v>
                </c:pt>
                <c:pt idx="46">
                  <c:v>870 - REMANENTE DE TESORERIA</c:v>
                </c:pt>
                <c:pt idx="47">
                  <c:v>911 - ANTICIPOS REEMBOLSABLES A LARGO PLAZO ENTES S.P.</c:v>
                </c:pt>
              </c:strCache>
            </c:strRef>
          </c:cat>
          <c:val>
            <c:numRef>
              <c:f>Datos!$B$4:$B$52</c:f>
              <c:numCache>
                <c:formatCode>_(* #,##0.00_);_(* \(#,##0.00\);_(* "-"??_);_(@_)</c:formatCode>
                <c:ptCount val="48"/>
                <c:pt idx="0">
                  <c:v>8260000</c:v>
                </c:pt>
                <c:pt idx="1">
                  <c:v>1100000</c:v>
                </c:pt>
                <c:pt idx="2">
                  <c:v>677900</c:v>
                </c:pt>
                <c:pt idx="3">
                  <c:v>184000</c:v>
                </c:pt>
                <c:pt idx="4">
                  <c:v>141000</c:v>
                </c:pt>
                <c:pt idx="5">
                  <c:v>943000</c:v>
                </c:pt>
                <c:pt idx="6">
                  <c:v>15000</c:v>
                </c:pt>
                <c:pt idx="7">
                  <c:v>3900000</c:v>
                </c:pt>
                <c:pt idx="8">
                  <c:v>821600</c:v>
                </c:pt>
                <c:pt idx="9">
                  <c:v>35000</c:v>
                </c:pt>
                <c:pt idx="10">
                  <c:v>0</c:v>
                </c:pt>
                <c:pt idx="11">
                  <c:v>104600</c:v>
                </c:pt>
                <c:pt idx="12">
                  <c:v>15000</c:v>
                </c:pt>
                <c:pt idx="13">
                  <c:v>20000</c:v>
                </c:pt>
                <c:pt idx="14">
                  <c:v>0</c:v>
                </c:pt>
                <c:pt idx="15">
                  <c:v>0</c:v>
                </c:pt>
                <c:pt idx="16">
                  <c:v>1855000</c:v>
                </c:pt>
                <c:pt idx="17">
                  <c:v>10000</c:v>
                </c:pt>
                <c:pt idx="18">
                  <c:v>615595</c:v>
                </c:pt>
                <c:pt idx="19">
                  <c:v>0</c:v>
                </c:pt>
                <c:pt idx="20">
                  <c:v>223660.74</c:v>
                </c:pt>
                <c:pt idx="21">
                  <c:v>1095230.8</c:v>
                </c:pt>
                <c:pt idx="22">
                  <c:v>75820046</c:v>
                </c:pt>
                <c:pt idx="23">
                  <c:v>1388248.85</c:v>
                </c:pt>
                <c:pt idx="24">
                  <c:v>247000</c:v>
                </c:pt>
                <c:pt idx="25">
                  <c:v>1650050</c:v>
                </c:pt>
                <c:pt idx="26">
                  <c:v>10000</c:v>
                </c:pt>
                <c:pt idx="27">
                  <c:v>21301.25</c:v>
                </c:pt>
                <c:pt idx="28">
                  <c:v>400000</c:v>
                </c:pt>
                <c:pt idx="29">
                  <c:v>100000</c:v>
                </c:pt>
                <c:pt idx="30">
                  <c:v>5003846</c:v>
                </c:pt>
                <c:pt idx="31">
                  <c:v>2333657</c:v>
                </c:pt>
                <c:pt idx="32">
                  <c:v>1057350</c:v>
                </c:pt>
                <c:pt idx="33">
                  <c:v>116717.52</c:v>
                </c:pt>
                <c:pt idx="34">
                  <c:v>8500</c:v>
                </c:pt>
                <c:pt idx="35">
                  <c:v>6570748</c:v>
                </c:pt>
                <c:pt idx="36">
                  <c:v>273303.36</c:v>
                </c:pt>
                <c:pt idx="37">
                  <c:v>4000</c:v>
                </c:pt>
                <c:pt idx="38">
                  <c:v>73454.539999999994</c:v>
                </c:pt>
                <c:pt idx="39">
                  <c:v>399438.54</c:v>
                </c:pt>
                <c:pt idx="40">
                  <c:v>1138453</c:v>
                </c:pt>
                <c:pt idx="41">
                  <c:v>2630731.71</c:v>
                </c:pt>
                <c:pt idx="42">
                  <c:v>641883.94999999995</c:v>
                </c:pt>
                <c:pt idx="43">
                  <c:v>508817</c:v>
                </c:pt>
                <c:pt idx="44">
                  <c:v>3893024.3</c:v>
                </c:pt>
                <c:pt idx="45">
                  <c:v>100000</c:v>
                </c:pt>
                <c:pt idx="46">
                  <c:v>26667587.420000002</c:v>
                </c:pt>
                <c:pt idx="47">
                  <c:v>218985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E-4D94-8A1F-BF4EB7CDCCC4}"/>
            </c:ext>
          </c:extLst>
        </c:ser>
        <c:ser>
          <c:idx val="1"/>
          <c:order val="1"/>
          <c:tx>
            <c:strRef>
              <c:f>Datos!$C$3</c:f>
              <c:strCache>
                <c:ptCount val="1"/>
                <c:pt idx="0">
                  <c:v>Derechos Recon Netos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Datos!$A$4:$A$52</c:f>
              <c:strCache>
                <c:ptCount val="48"/>
                <c:pt idx="0">
                  <c:v>310 - DERECHOS DE MATRICULA 1, 2 Y 3 CICLO</c:v>
                </c:pt>
                <c:pt idx="1">
                  <c:v>311 - DERECHOS DE MATRICULA EN ESTUDIOS PROPIOS</c:v>
                </c:pt>
                <c:pt idx="2">
                  <c:v>312 - DERECHOS DE MATRICULA EN C.I.U.C.</c:v>
                </c:pt>
                <c:pt idx="3">
                  <c:v>313 - CURSOS Y SEMINARIOS DE EXTENSION UNIVERSITARIA</c:v>
                </c:pt>
                <c:pt idx="4">
                  <c:v>314 - OTROS CURSOS Y SEMINARIOS</c:v>
                </c:pt>
                <c:pt idx="5">
                  <c:v>319 - OTROS PRECIOS PUBLICOS</c:v>
                </c:pt>
                <c:pt idx="6">
                  <c:v>327 - USO DE TELEFONOS Y FAX</c:v>
                </c:pt>
                <c:pt idx="7">
                  <c:v>328 - CONVENIOS Y CONTRATOS ART. 83 LOU Y C.E.E.</c:v>
                </c:pt>
                <c:pt idx="8">
                  <c:v>329 - OTRAS PRESTACIONES DE SERVICIOS</c:v>
                </c:pt>
                <c:pt idx="9">
                  <c:v>330 - VENTA DE PUBLICACIONES PROPIAS</c:v>
                </c:pt>
                <c:pt idx="10">
                  <c:v>331 - VENTA DE ENERGIA ELECTRICA</c:v>
                </c:pt>
                <c:pt idx="11">
                  <c:v>332 - VENTA DE FOTOCOPIAS Y PROD. REPROGRAFIA</c:v>
                </c:pt>
                <c:pt idx="12">
                  <c:v>333 - SALAS DE IMPRESION</c:v>
                </c:pt>
                <c:pt idx="13">
                  <c:v>339 - VENTA DE IMPRESOS Y GUIAS</c:v>
                </c:pt>
                <c:pt idx="14">
                  <c:v>380 - REINTEGROS DE EJERCICIOS CERRADOS</c:v>
                </c:pt>
                <c:pt idx="15">
                  <c:v>381 - REINTEGROS DE PRESUPUESTO CORRIENTE</c:v>
                </c:pt>
                <c:pt idx="16">
                  <c:v>390 - RETENCIONES PARA GASTOS GENERALES</c:v>
                </c:pt>
                <c:pt idx="17">
                  <c:v>398 - VENTA DE PATENTES</c:v>
                </c:pt>
                <c:pt idx="18">
                  <c:v>399 - INGRESOS DIVERSOS</c:v>
                </c:pt>
                <c:pt idx="19">
                  <c:v>401 - OTROS MINISTERIOS</c:v>
                </c:pt>
                <c:pt idx="20">
                  <c:v>404 - MINISTERIO DE UNIVERSIDADES</c:v>
                </c:pt>
                <c:pt idx="21">
                  <c:v>410 - TRANSF. CTES. DE OO.AA. ADVOS.</c:v>
                </c:pt>
                <c:pt idx="22">
                  <c:v>450 - CONSEJERÍA EDUCACIÓN . CONTRATO PROGRAMA</c:v>
                </c:pt>
                <c:pt idx="23">
                  <c:v>452 - OTRAS CONSEJERIAS</c:v>
                </c:pt>
                <c:pt idx="24">
                  <c:v>460 - DE AYUNTAMIENTOS PARA CURSOS DE VERANO</c:v>
                </c:pt>
                <c:pt idx="25">
                  <c:v>470 - SUBVENCIONES DE ENTIDADES BANCARIAS</c:v>
                </c:pt>
                <c:pt idx="26">
                  <c:v>479 - OTRAS TRANSFERENCIAS CORRIENTES</c:v>
                </c:pt>
                <c:pt idx="27">
                  <c:v>499 - OTRAS TRANSF. CORRIENTES DEL EXTERIOR</c:v>
                </c:pt>
                <c:pt idx="28">
                  <c:v>540 - ALQUILER Y PRODUCTOS DE INMUEBLES</c:v>
                </c:pt>
                <c:pt idx="29">
                  <c:v>550 - DE CONCESIONES ADMINISTRATIVAS</c:v>
                </c:pt>
                <c:pt idx="30">
                  <c:v>700 - ADMINISTRACIÓN DEL ESTADO PARA INVESTIGACIÓN</c:v>
                </c:pt>
                <c:pt idx="31">
                  <c:v>702 - AGENCIA ESTATAL DE INVESTIGACIÓN. PROGRAMA DE CONTRATOS Y AYUDAS</c:v>
                </c:pt>
                <c:pt idx="32">
                  <c:v>704 - MICIU PROGRAMA DE CONTRATOS Y AYUDAS</c:v>
                </c:pt>
                <c:pt idx="33">
                  <c:v>741 - DE OTROS ENTES PUBLICOS</c:v>
                </c:pt>
                <c:pt idx="34">
                  <c:v>746 - SODERCAN</c:v>
                </c:pt>
                <c:pt idx="35">
                  <c:v>750 - CONSEJERIA DE EDUCACION. CONTRATO PROGRAMA</c:v>
                </c:pt>
                <c:pt idx="36">
                  <c:v>752 - OTRAS CONSEJERIAS</c:v>
                </c:pt>
                <c:pt idx="37">
                  <c:v>760 - DE AYUNTAMIENTOS</c:v>
                </c:pt>
                <c:pt idx="38">
                  <c:v>770 - EMPRESAS PRIVADAS</c:v>
                </c:pt>
                <c:pt idx="39">
                  <c:v>789 - OTRAS TRANSF. DE CAPITAL DE INST. SIN LUCRO</c:v>
                </c:pt>
                <c:pt idx="40">
                  <c:v>790 - PROGRAMA PLAN ESTATAL FEDER</c:v>
                </c:pt>
                <c:pt idx="41">
                  <c:v>791 - PROGRAMA MARCO EUROPEO DE INVESTIGACION</c:v>
                </c:pt>
                <c:pt idx="42">
                  <c:v>792 - PROYECTOS EUROPEOS FEDER</c:v>
                </c:pt>
                <c:pt idx="43">
                  <c:v>795 - PROYECTOS EUROPEOS ERASMUS PLUS</c:v>
                </c:pt>
                <c:pt idx="44">
                  <c:v>796 - (SIN DESCRIPCIÓN)</c:v>
                </c:pt>
                <c:pt idx="45">
                  <c:v>830 - REINTEGRO PRESTAMOS AL PERSONAL</c:v>
                </c:pt>
                <c:pt idx="46">
                  <c:v>870 - REMANENTE DE TESORERIA</c:v>
                </c:pt>
                <c:pt idx="47">
                  <c:v>911 - ANTICIPOS REEMBOLSABLES A LARGO PLAZO ENTES S.P.</c:v>
                </c:pt>
              </c:strCache>
            </c:strRef>
          </c:cat>
          <c:val>
            <c:numRef>
              <c:f>Datos!$C$4:$C$52</c:f>
              <c:numCache>
                <c:formatCode>_(* #,##0.00_);_(* \(#,##0.00\);_(* "-"??_);_(@_)</c:formatCode>
                <c:ptCount val="48"/>
                <c:pt idx="0">
                  <c:v>7413592.4299999997</c:v>
                </c:pt>
                <c:pt idx="1">
                  <c:v>893748.69</c:v>
                </c:pt>
                <c:pt idx="2">
                  <c:v>163723.65</c:v>
                </c:pt>
                <c:pt idx="3">
                  <c:v>103859.81</c:v>
                </c:pt>
                <c:pt idx="4">
                  <c:v>28539</c:v>
                </c:pt>
                <c:pt idx="5">
                  <c:v>998480.63</c:v>
                </c:pt>
                <c:pt idx="6">
                  <c:v>8196.98</c:v>
                </c:pt>
                <c:pt idx="7">
                  <c:v>3584591</c:v>
                </c:pt>
                <c:pt idx="8">
                  <c:v>568275.76</c:v>
                </c:pt>
                <c:pt idx="9">
                  <c:v>32082.1</c:v>
                </c:pt>
                <c:pt idx="10">
                  <c:v>19629.78</c:v>
                </c:pt>
                <c:pt idx="11">
                  <c:v>66600.350000000006</c:v>
                </c:pt>
                <c:pt idx="12">
                  <c:v>9153.0499999999993</c:v>
                </c:pt>
                <c:pt idx="13">
                  <c:v>36609.39</c:v>
                </c:pt>
                <c:pt idx="14">
                  <c:v>117647.57</c:v>
                </c:pt>
                <c:pt idx="15">
                  <c:v>13733.21</c:v>
                </c:pt>
                <c:pt idx="16">
                  <c:v>1895215.42</c:v>
                </c:pt>
                <c:pt idx="17">
                  <c:v>0</c:v>
                </c:pt>
                <c:pt idx="18">
                  <c:v>113052.9</c:v>
                </c:pt>
                <c:pt idx="19">
                  <c:v>2325</c:v>
                </c:pt>
                <c:pt idx="20">
                  <c:v>223660.74</c:v>
                </c:pt>
                <c:pt idx="21">
                  <c:v>1050573.8</c:v>
                </c:pt>
                <c:pt idx="22">
                  <c:v>75820046</c:v>
                </c:pt>
                <c:pt idx="23">
                  <c:v>1318268.8</c:v>
                </c:pt>
                <c:pt idx="24">
                  <c:v>250546.98</c:v>
                </c:pt>
                <c:pt idx="25">
                  <c:v>1645600</c:v>
                </c:pt>
                <c:pt idx="26">
                  <c:v>14529</c:v>
                </c:pt>
                <c:pt idx="27">
                  <c:v>21301.25</c:v>
                </c:pt>
                <c:pt idx="28">
                  <c:v>422819.58</c:v>
                </c:pt>
                <c:pt idx="29">
                  <c:v>73173.27</c:v>
                </c:pt>
                <c:pt idx="30">
                  <c:v>3306999.97</c:v>
                </c:pt>
                <c:pt idx="31">
                  <c:v>1710231.11</c:v>
                </c:pt>
                <c:pt idx="32">
                  <c:v>459738.75</c:v>
                </c:pt>
                <c:pt idx="33">
                  <c:v>116717.52</c:v>
                </c:pt>
                <c:pt idx="34">
                  <c:v>40039.949999999997</c:v>
                </c:pt>
                <c:pt idx="35">
                  <c:v>6570748</c:v>
                </c:pt>
                <c:pt idx="36">
                  <c:v>404085.28</c:v>
                </c:pt>
                <c:pt idx="37">
                  <c:v>4000</c:v>
                </c:pt>
                <c:pt idx="38">
                  <c:v>73454.539999999994</c:v>
                </c:pt>
                <c:pt idx="39">
                  <c:v>330343.53999999998</c:v>
                </c:pt>
                <c:pt idx="40">
                  <c:v>0</c:v>
                </c:pt>
                <c:pt idx="41">
                  <c:v>3218763.96</c:v>
                </c:pt>
                <c:pt idx="42">
                  <c:v>335412.38</c:v>
                </c:pt>
                <c:pt idx="43">
                  <c:v>231003.58</c:v>
                </c:pt>
                <c:pt idx="44">
                  <c:v>3893024.3</c:v>
                </c:pt>
                <c:pt idx="45">
                  <c:v>32261.7</c:v>
                </c:pt>
                <c:pt idx="46">
                  <c:v>0</c:v>
                </c:pt>
                <c:pt idx="47">
                  <c:v>168167.16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E-4D94-8A1F-BF4EB7CDCCC4}"/>
            </c:ext>
          </c:extLst>
        </c:ser>
        <c:ser>
          <c:idx val="2"/>
          <c:order val="2"/>
          <c:tx>
            <c:strRef>
              <c:f>Datos!$D$3</c:f>
              <c:strCache>
                <c:ptCount val="1"/>
                <c:pt idx="0">
                  <c:v>Recaudación Neta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Datos!$A$4:$A$52</c:f>
              <c:strCache>
                <c:ptCount val="48"/>
                <c:pt idx="0">
                  <c:v>310 - DERECHOS DE MATRICULA 1, 2 Y 3 CICLO</c:v>
                </c:pt>
                <c:pt idx="1">
                  <c:v>311 - DERECHOS DE MATRICULA EN ESTUDIOS PROPIOS</c:v>
                </c:pt>
                <c:pt idx="2">
                  <c:v>312 - DERECHOS DE MATRICULA EN C.I.U.C.</c:v>
                </c:pt>
                <c:pt idx="3">
                  <c:v>313 - CURSOS Y SEMINARIOS DE EXTENSION UNIVERSITARIA</c:v>
                </c:pt>
                <c:pt idx="4">
                  <c:v>314 - OTROS CURSOS Y SEMINARIOS</c:v>
                </c:pt>
                <c:pt idx="5">
                  <c:v>319 - OTROS PRECIOS PUBLICOS</c:v>
                </c:pt>
                <c:pt idx="6">
                  <c:v>327 - USO DE TELEFONOS Y FAX</c:v>
                </c:pt>
                <c:pt idx="7">
                  <c:v>328 - CONVENIOS Y CONTRATOS ART. 83 LOU Y C.E.E.</c:v>
                </c:pt>
                <c:pt idx="8">
                  <c:v>329 - OTRAS PRESTACIONES DE SERVICIOS</c:v>
                </c:pt>
                <c:pt idx="9">
                  <c:v>330 - VENTA DE PUBLICACIONES PROPIAS</c:v>
                </c:pt>
                <c:pt idx="10">
                  <c:v>331 - VENTA DE ENERGIA ELECTRICA</c:v>
                </c:pt>
                <c:pt idx="11">
                  <c:v>332 - VENTA DE FOTOCOPIAS Y PROD. REPROGRAFIA</c:v>
                </c:pt>
                <c:pt idx="12">
                  <c:v>333 - SALAS DE IMPRESION</c:v>
                </c:pt>
                <c:pt idx="13">
                  <c:v>339 - VENTA DE IMPRESOS Y GUIAS</c:v>
                </c:pt>
                <c:pt idx="14">
                  <c:v>380 - REINTEGROS DE EJERCICIOS CERRADOS</c:v>
                </c:pt>
                <c:pt idx="15">
                  <c:v>381 - REINTEGROS DE PRESUPUESTO CORRIENTE</c:v>
                </c:pt>
                <c:pt idx="16">
                  <c:v>390 - RETENCIONES PARA GASTOS GENERALES</c:v>
                </c:pt>
                <c:pt idx="17">
                  <c:v>398 - VENTA DE PATENTES</c:v>
                </c:pt>
                <c:pt idx="18">
                  <c:v>399 - INGRESOS DIVERSOS</c:v>
                </c:pt>
                <c:pt idx="19">
                  <c:v>401 - OTROS MINISTERIOS</c:v>
                </c:pt>
                <c:pt idx="20">
                  <c:v>404 - MINISTERIO DE UNIVERSIDADES</c:v>
                </c:pt>
                <c:pt idx="21">
                  <c:v>410 - TRANSF. CTES. DE OO.AA. ADVOS.</c:v>
                </c:pt>
                <c:pt idx="22">
                  <c:v>450 - CONSEJERÍA EDUCACIÓN . CONTRATO PROGRAMA</c:v>
                </c:pt>
                <c:pt idx="23">
                  <c:v>452 - OTRAS CONSEJERIAS</c:v>
                </c:pt>
                <c:pt idx="24">
                  <c:v>460 - DE AYUNTAMIENTOS PARA CURSOS DE VERANO</c:v>
                </c:pt>
                <c:pt idx="25">
                  <c:v>470 - SUBVENCIONES DE ENTIDADES BANCARIAS</c:v>
                </c:pt>
                <c:pt idx="26">
                  <c:v>479 - OTRAS TRANSFERENCIAS CORRIENTES</c:v>
                </c:pt>
                <c:pt idx="27">
                  <c:v>499 - OTRAS TRANSF. CORRIENTES DEL EXTERIOR</c:v>
                </c:pt>
                <c:pt idx="28">
                  <c:v>540 - ALQUILER Y PRODUCTOS DE INMUEBLES</c:v>
                </c:pt>
                <c:pt idx="29">
                  <c:v>550 - DE CONCESIONES ADMINISTRATIVAS</c:v>
                </c:pt>
                <c:pt idx="30">
                  <c:v>700 - ADMINISTRACIÓN DEL ESTADO PARA INVESTIGACIÓN</c:v>
                </c:pt>
                <c:pt idx="31">
                  <c:v>702 - AGENCIA ESTATAL DE INVESTIGACIÓN. PROGRAMA DE CONTRATOS Y AYUDAS</c:v>
                </c:pt>
                <c:pt idx="32">
                  <c:v>704 - MICIU PROGRAMA DE CONTRATOS Y AYUDAS</c:v>
                </c:pt>
                <c:pt idx="33">
                  <c:v>741 - DE OTROS ENTES PUBLICOS</c:v>
                </c:pt>
                <c:pt idx="34">
                  <c:v>746 - SODERCAN</c:v>
                </c:pt>
                <c:pt idx="35">
                  <c:v>750 - CONSEJERIA DE EDUCACION. CONTRATO PROGRAMA</c:v>
                </c:pt>
                <c:pt idx="36">
                  <c:v>752 - OTRAS CONSEJERIAS</c:v>
                </c:pt>
                <c:pt idx="37">
                  <c:v>760 - DE AYUNTAMIENTOS</c:v>
                </c:pt>
                <c:pt idx="38">
                  <c:v>770 - EMPRESAS PRIVADAS</c:v>
                </c:pt>
                <c:pt idx="39">
                  <c:v>789 - OTRAS TRANSF. DE CAPITAL DE INST. SIN LUCRO</c:v>
                </c:pt>
                <c:pt idx="40">
                  <c:v>790 - PROGRAMA PLAN ESTATAL FEDER</c:v>
                </c:pt>
                <c:pt idx="41">
                  <c:v>791 - PROGRAMA MARCO EUROPEO DE INVESTIGACION</c:v>
                </c:pt>
                <c:pt idx="42">
                  <c:v>792 - PROYECTOS EUROPEOS FEDER</c:v>
                </c:pt>
                <c:pt idx="43">
                  <c:v>795 - PROYECTOS EUROPEOS ERASMUS PLUS</c:v>
                </c:pt>
                <c:pt idx="44">
                  <c:v>796 - (SIN DESCRIPCIÓN)</c:v>
                </c:pt>
                <c:pt idx="45">
                  <c:v>830 - REINTEGRO PRESTAMOS AL PERSONAL</c:v>
                </c:pt>
                <c:pt idx="46">
                  <c:v>870 - REMANENTE DE TESORERIA</c:v>
                </c:pt>
                <c:pt idx="47">
                  <c:v>911 - ANTICIPOS REEMBOLSABLES A LARGO PLAZO ENTES S.P.</c:v>
                </c:pt>
              </c:strCache>
            </c:strRef>
          </c:cat>
          <c:val>
            <c:numRef>
              <c:f>Datos!$D$4:$D$52</c:f>
              <c:numCache>
                <c:formatCode>_(* #,##0.00_);_(* \(#,##0.00\);_(* "-"??_);_(@_)</c:formatCode>
                <c:ptCount val="48"/>
                <c:pt idx="0">
                  <c:v>4762121.49</c:v>
                </c:pt>
                <c:pt idx="1">
                  <c:v>883668.69</c:v>
                </c:pt>
                <c:pt idx="2">
                  <c:v>163723.65</c:v>
                </c:pt>
                <c:pt idx="3">
                  <c:v>103859.81</c:v>
                </c:pt>
                <c:pt idx="4">
                  <c:v>28539</c:v>
                </c:pt>
                <c:pt idx="5">
                  <c:v>998480.63</c:v>
                </c:pt>
                <c:pt idx="6">
                  <c:v>7721.61</c:v>
                </c:pt>
                <c:pt idx="7">
                  <c:v>3118713.84</c:v>
                </c:pt>
                <c:pt idx="8">
                  <c:v>540383.69999999995</c:v>
                </c:pt>
                <c:pt idx="9">
                  <c:v>24784.11</c:v>
                </c:pt>
                <c:pt idx="10">
                  <c:v>6933.43</c:v>
                </c:pt>
                <c:pt idx="11">
                  <c:v>66573.86</c:v>
                </c:pt>
                <c:pt idx="12">
                  <c:v>9153.0499999999993</c:v>
                </c:pt>
                <c:pt idx="13">
                  <c:v>36609.39</c:v>
                </c:pt>
                <c:pt idx="14">
                  <c:v>117647.57</c:v>
                </c:pt>
                <c:pt idx="15">
                  <c:v>13733.21</c:v>
                </c:pt>
                <c:pt idx="16">
                  <c:v>1777989.76</c:v>
                </c:pt>
                <c:pt idx="17">
                  <c:v>0</c:v>
                </c:pt>
                <c:pt idx="18">
                  <c:v>97417.56</c:v>
                </c:pt>
                <c:pt idx="19">
                  <c:v>2325</c:v>
                </c:pt>
                <c:pt idx="20">
                  <c:v>223660.74</c:v>
                </c:pt>
                <c:pt idx="21">
                  <c:v>1050573.8</c:v>
                </c:pt>
                <c:pt idx="22">
                  <c:v>56865034.5</c:v>
                </c:pt>
                <c:pt idx="23">
                  <c:v>1221308.95</c:v>
                </c:pt>
                <c:pt idx="24">
                  <c:v>224000</c:v>
                </c:pt>
                <c:pt idx="25">
                  <c:v>1645600</c:v>
                </c:pt>
                <c:pt idx="26">
                  <c:v>14529</c:v>
                </c:pt>
                <c:pt idx="27">
                  <c:v>21301.25</c:v>
                </c:pt>
                <c:pt idx="28">
                  <c:v>379843.14</c:v>
                </c:pt>
                <c:pt idx="29">
                  <c:v>40314.230000000003</c:v>
                </c:pt>
                <c:pt idx="30">
                  <c:v>3306999.97</c:v>
                </c:pt>
                <c:pt idx="31">
                  <c:v>1710231.11</c:v>
                </c:pt>
                <c:pt idx="32">
                  <c:v>459738.75</c:v>
                </c:pt>
                <c:pt idx="33">
                  <c:v>116717.52</c:v>
                </c:pt>
                <c:pt idx="34">
                  <c:v>40039.949999999997</c:v>
                </c:pt>
                <c:pt idx="35">
                  <c:v>4928061</c:v>
                </c:pt>
                <c:pt idx="36">
                  <c:v>264303.35999999999</c:v>
                </c:pt>
                <c:pt idx="37">
                  <c:v>4000</c:v>
                </c:pt>
                <c:pt idx="38">
                  <c:v>73454.539999999994</c:v>
                </c:pt>
                <c:pt idx="39">
                  <c:v>330343.53999999998</c:v>
                </c:pt>
                <c:pt idx="40">
                  <c:v>0</c:v>
                </c:pt>
                <c:pt idx="41">
                  <c:v>3218763.96</c:v>
                </c:pt>
                <c:pt idx="42">
                  <c:v>335412.38</c:v>
                </c:pt>
                <c:pt idx="43">
                  <c:v>231003.58</c:v>
                </c:pt>
                <c:pt idx="44">
                  <c:v>3893024.3</c:v>
                </c:pt>
                <c:pt idx="45">
                  <c:v>32261.7</c:v>
                </c:pt>
                <c:pt idx="46">
                  <c:v>0</c:v>
                </c:pt>
                <c:pt idx="47">
                  <c:v>168167.16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2E-4D94-8A1F-BF4EB7CDC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2064624"/>
        <c:axId val="592067952"/>
      </c:barChart>
      <c:catAx>
        <c:axId val="59206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2067952"/>
        <c:crosses val="autoZero"/>
        <c:auto val="1"/>
        <c:lblAlgn val="ctr"/>
        <c:lblOffset val="100"/>
        <c:noMultiLvlLbl val="0"/>
      </c:catAx>
      <c:valAx>
        <c:axId val="59206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206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176212</xdr:rowOff>
    </xdr:from>
    <xdr:to>
      <xdr:col>12</xdr:col>
      <xdr:colOff>714375</xdr:colOff>
      <xdr:row>51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99FAEE-6849-4AA7-A459-178070D1A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14.403594212963" createdVersion="7" refreshedVersion="7" minRefreshableVersion="3" recordCount="48" xr:uid="{BBB1A2DC-CD02-47AA-84E6-84D895057072}">
  <cacheSource type="worksheet">
    <worksheetSource ref="A5:G53" sheet="Prespup Ingresos Corriente"/>
  </cacheSource>
  <cacheFields count="7">
    <cacheField name="Económica - Concepto" numFmtId="0">
      <sharedItems count="48">
        <s v="310 - DERECHOS DE MATRICULA 1, 2 Y 3 CICLO"/>
        <s v="311 - DERECHOS DE MATRICULA EN ESTUDIOS PROPIOS"/>
        <s v="312 - DERECHOS DE MATRICULA EN C.I.U.C."/>
        <s v="313 - CURSOS Y SEMINARIOS DE EXTENSION UNIVERSITARIA"/>
        <s v="314 - OTROS CURSOS Y SEMINARIOS"/>
        <s v="319 - OTROS PRECIOS PUBLICOS"/>
        <s v="327 - USO DE TELEFONOS Y FAX"/>
        <s v="328 - CONVENIOS Y CONTRATOS ART. 83 LOU Y C.E.E."/>
        <s v="329 - OTRAS PRESTACIONES DE SERVICIOS"/>
        <s v="330 - VENTA DE PUBLICACIONES PROPIAS"/>
        <s v="331 - VENTA DE ENERGIA ELECTRICA"/>
        <s v="332 - VENTA DE FOTOCOPIAS Y PROD. REPROGRAFIA"/>
        <s v="333 - SALAS DE IMPRESION"/>
        <s v="339 - VENTA DE IMPRESOS Y GUIAS"/>
        <s v="380 - REINTEGROS DE EJERCICIOS CERRADOS"/>
        <s v="381 - REINTEGROS DE PRESUPUESTO CORRIENTE"/>
        <s v="390 - RETENCIONES PARA GASTOS GENERALES"/>
        <s v="398 - VENTA DE PATENTES"/>
        <s v="399 - INGRESOS DIVERSOS"/>
        <s v="401 - OTROS MINISTERIOS"/>
        <s v="404 - MINISTERIO DE UNIVERSIDADES"/>
        <s v="410 - TRANSF. CTES. DE OO.AA. ADVOS."/>
        <s v="450 - CONSEJERÍA EDUCACIÓN . CONTRATO PROGRAMA"/>
        <s v="452 - OTRAS CONSEJERIAS"/>
        <s v="460 - DE AYUNTAMIENTOS PARA CURSOS DE VERANO"/>
        <s v="470 - SUBVENCIONES DE ENTIDADES BANCARIAS"/>
        <s v="479 - OTRAS TRANSFERENCIAS CORRIENTES"/>
        <s v="499 - OTRAS TRANSF. CORRIENTES DEL EXTERIOR"/>
        <s v="540 - ALQUILER Y PRODUCTOS DE INMUEBLES"/>
        <s v="550 - DE CONCESIONES ADMINISTRATIVAS"/>
        <s v="700 - ADMINISTRACIÓN DEL ESTADO PARA INVESTIGACIÓN"/>
        <s v="702 - AGENCIA ESTATAL DE INVESTIGACIÓN. PROGRAMA DE CONTRATOS Y AYUDAS"/>
        <s v="704 - MICIU PROGRAMA DE CONTRATOS Y AYUDAS"/>
        <s v="741 - DE OTROS ENTES PUBLICOS"/>
        <s v="746 - SODERCAN"/>
        <s v="750 - CONSEJERIA DE EDUCACION. CONTRATO PROGRAMA"/>
        <s v="752 - OTRAS CONSEJERIAS"/>
        <s v="760 - DE AYUNTAMIENTOS"/>
        <s v="770 - EMPRESAS PRIVADAS"/>
        <s v="789 - OTRAS TRANSF. DE CAPITAL DE INST. SIN LUCRO"/>
        <s v="790 - PROGRAMA PLAN ESTATAL FEDER"/>
        <s v="791 - PROGRAMA MARCO EUROPEO DE INVESTIGACION"/>
        <s v="792 - PROYECTOS EUROPEOS FEDER"/>
        <s v="795 - PROYECTOS EUROPEOS ERASMUS PLUS"/>
        <s v="796 - (SIN DESCRIPCIÓN)"/>
        <s v="830 - REINTEGRO PRESTAMOS AL PERSONAL"/>
        <s v="870 - REMANENTE DE TESORERIA"/>
        <s v="911 - ANTICIPOS REEMBOLSABLES A LARGO PLAZO ENTES S.P."/>
      </sharedItems>
    </cacheField>
    <cacheField name="Previsiones Iniciales" numFmtId="4">
      <sharedItems containsSemiMixedTypes="0" containsString="0" containsNumber="1" containsInteger="1" minValue="0" maxValue="75820046"/>
    </cacheField>
    <cacheField name="Previsiones Definitivas (2)" numFmtId="4">
      <sharedItems containsSemiMixedTypes="0" containsString="0" containsNumber="1" minValue="0" maxValue="75820046"/>
    </cacheField>
    <cacheField name="Derechos Recon Netos (3)" numFmtId="4">
      <sharedItems containsSemiMixedTypes="0" containsString="0" containsNumber="1" minValue="0" maxValue="75820046"/>
    </cacheField>
    <cacheField name="Recaudación Neta (4)" numFmtId="4">
      <sharedItems containsSemiMixedTypes="0" containsString="0" containsNumber="1" minValue="0" maxValue="56865034.5"/>
    </cacheField>
    <cacheField name="Porcentaje (3 / 2 )  %" numFmtId="10">
      <sharedItems containsString="0" containsBlank="1" containsNumber="1" minValue="0" maxValue="4.7105823529411763"/>
    </cacheField>
    <cacheField name="Porcentaje (4 / 2 )  %" numFmtId="10">
      <sharedItems containsString="0" containsBlank="1" containsNumber="1" minValue="0" maxValue="4.71058235294117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n v="8260000"/>
    <n v="8260000"/>
    <n v="7413592.4299999997"/>
    <n v="4762121.49"/>
    <n v="0.89752934987893462"/>
    <n v="0.57652802542372883"/>
  </r>
  <r>
    <x v="1"/>
    <n v="1100000"/>
    <n v="1100000"/>
    <n v="893748.69"/>
    <n v="883668.69"/>
    <n v="0.81249880909090899"/>
    <n v="0.80333517272727273"/>
  </r>
  <r>
    <x v="2"/>
    <n v="677900"/>
    <n v="677900"/>
    <n v="163723.65"/>
    <n v="163723.65"/>
    <n v="0.24151593155332643"/>
    <n v="0.24151593155332643"/>
  </r>
  <r>
    <x v="3"/>
    <n v="184000"/>
    <n v="184000"/>
    <n v="103859.81"/>
    <n v="103859.81"/>
    <n v="0.56445548913043475"/>
    <n v="0.56445548913043475"/>
  </r>
  <r>
    <x v="4"/>
    <n v="141000"/>
    <n v="141000"/>
    <n v="28539"/>
    <n v="28539"/>
    <n v="0.20240425531914893"/>
    <n v="0.20240425531914893"/>
  </r>
  <r>
    <x v="5"/>
    <n v="943000"/>
    <n v="943000"/>
    <n v="998480.63"/>
    <n v="998480.63"/>
    <n v="1.0588341781548249"/>
    <n v="1.0588341781548249"/>
  </r>
  <r>
    <x v="6"/>
    <n v="15000"/>
    <n v="15000"/>
    <n v="8196.98"/>
    <n v="7721.61"/>
    <n v="0.54646533333333336"/>
    <n v="0.51477399999999995"/>
  </r>
  <r>
    <x v="7"/>
    <n v="3900000"/>
    <n v="3900000"/>
    <n v="3584591"/>
    <n v="3118713.84"/>
    <n v="0.91912589743589745"/>
    <n v="0.79967021538461536"/>
  </r>
  <r>
    <x v="8"/>
    <n v="821600"/>
    <n v="821600"/>
    <n v="568275.76"/>
    <n v="540383.69999999995"/>
    <n v="0.69166962025316459"/>
    <n v="0.65772115384615382"/>
  </r>
  <r>
    <x v="9"/>
    <n v="35000"/>
    <n v="35000"/>
    <n v="32082.1"/>
    <n v="24784.11"/>
    <n v="0.91663142857142854"/>
    <n v="0.70811742857142856"/>
  </r>
  <r>
    <x v="10"/>
    <n v="0"/>
    <n v="0"/>
    <n v="19629.78"/>
    <n v="6933.43"/>
    <m/>
    <m/>
  </r>
  <r>
    <x v="11"/>
    <n v="104600"/>
    <n v="104600"/>
    <n v="66600.350000000006"/>
    <n v="66573.86"/>
    <n v="0.63671462715105165"/>
    <n v="0.63646137667304015"/>
  </r>
  <r>
    <x v="12"/>
    <n v="15000"/>
    <n v="15000"/>
    <n v="9153.0499999999993"/>
    <n v="9153.0499999999993"/>
    <n v="0.61020333333333332"/>
    <n v="0.61020333333333332"/>
  </r>
  <r>
    <x v="13"/>
    <n v="20000"/>
    <n v="20000"/>
    <n v="36609.39"/>
    <n v="36609.39"/>
    <n v="1.8304695"/>
    <n v="1.8304695"/>
  </r>
  <r>
    <x v="14"/>
    <n v="0"/>
    <n v="0"/>
    <n v="117647.57"/>
    <n v="117647.57"/>
    <m/>
    <m/>
  </r>
  <r>
    <x v="15"/>
    <n v="0"/>
    <n v="0"/>
    <n v="13733.21"/>
    <n v="13733.21"/>
    <m/>
    <m/>
  </r>
  <r>
    <x v="16"/>
    <n v="1855000"/>
    <n v="1855000"/>
    <n v="1895215.42"/>
    <n v="1777989.76"/>
    <n v="1.0216794716981132"/>
    <n v="0.95848504582210248"/>
  </r>
  <r>
    <x v="17"/>
    <n v="10000"/>
    <n v="10000"/>
    <n v="0"/>
    <n v="0"/>
    <n v="0"/>
    <n v="0"/>
  </r>
  <r>
    <x v="18"/>
    <n v="566655"/>
    <n v="615595"/>
    <n v="113052.9"/>
    <n v="97417.56"/>
    <n v="0.18364817777922171"/>
    <n v="0.15824943347493076"/>
  </r>
  <r>
    <x v="19"/>
    <n v="0"/>
    <n v="0"/>
    <n v="2325"/>
    <n v="2325"/>
    <m/>
    <m/>
  </r>
  <r>
    <x v="20"/>
    <n v="0"/>
    <n v="223660.74"/>
    <n v="223660.74"/>
    <n v="223660.74"/>
    <n v="1"/>
    <n v="1"/>
  </r>
  <r>
    <x v="21"/>
    <n v="0"/>
    <n v="1095230.8"/>
    <n v="1050573.8"/>
    <n v="1050573.8"/>
    <n v="0.95922594580064768"/>
    <n v="0.95922594580064768"/>
  </r>
  <r>
    <x v="22"/>
    <n v="75820046"/>
    <n v="75820046"/>
    <n v="75820046"/>
    <n v="56865034.5"/>
    <n v="1"/>
    <n v="0.75"/>
  </r>
  <r>
    <x v="23"/>
    <n v="1194000"/>
    <n v="1388248.85"/>
    <n v="1318268.8"/>
    <n v="1221308.95"/>
    <n v="0.94959113418318331"/>
    <n v="0.87974785644518982"/>
  </r>
  <r>
    <x v="24"/>
    <n v="247000"/>
    <n v="247000"/>
    <n v="250546.98"/>
    <n v="224000"/>
    <n v="1.0143602429149798"/>
    <n v="0.90688259109311742"/>
  </r>
  <r>
    <x v="25"/>
    <n v="1629000"/>
    <n v="1650050"/>
    <n v="1645600"/>
    <n v="1645600"/>
    <n v="0.99730311202690825"/>
    <n v="0.99730311202690825"/>
  </r>
  <r>
    <x v="26"/>
    <n v="10000"/>
    <n v="10000"/>
    <n v="14529"/>
    <n v="14529"/>
    <n v="1.4529000000000001"/>
    <n v="1.4529000000000001"/>
  </r>
  <r>
    <x v="27"/>
    <n v="0"/>
    <n v="21301.25"/>
    <n v="21301.25"/>
    <n v="21301.25"/>
    <n v="1"/>
    <n v="1"/>
  </r>
  <r>
    <x v="28"/>
    <n v="400000"/>
    <n v="400000"/>
    <n v="422819.58"/>
    <n v="379843.14"/>
    <n v="1.05704895"/>
    <n v="0.94960785000000003"/>
  </r>
  <r>
    <x v="29"/>
    <n v="100000"/>
    <n v="100000"/>
    <n v="73173.27"/>
    <n v="40314.230000000003"/>
    <n v="0.73173270000000001"/>
    <n v="0.40314230000000001"/>
  </r>
  <r>
    <x v="30"/>
    <n v="5000846"/>
    <n v="5003846"/>
    <n v="3306999.97"/>
    <n v="3306999.97"/>
    <n v="0.6608916361534708"/>
    <n v="0.6608916361534708"/>
  </r>
  <r>
    <x v="31"/>
    <n v="2333657"/>
    <n v="2333657"/>
    <n v="1710231.11"/>
    <n v="1710231.11"/>
    <m/>
    <m/>
  </r>
  <r>
    <x v="32"/>
    <n v="1057350"/>
    <n v="1057350"/>
    <n v="459738.75"/>
    <n v="459738.75"/>
    <n v="0.43480280890906514"/>
    <n v="0.43480280890906514"/>
  </r>
  <r>
    <x v="33"/>
    <n v="0"/>
    <n v="116717.52"/>
    <n v="116717.52"/>
    <n v="116717.52"/>
    <n v="1"/>
    <n v="1"/>
  </r>
  <r>
    <x v="34"/>
    <n v="0"/>
    <n v="8500"/>
    <n v="40039.949999999997"/>
    <n v="40039.949999999997"/>
    <n v="4.7105823529411763"/>
    <n v="4.7105823529411763"/>
  </r>
  <r>
    <x v="35"/>
    <n v="6570748"/>
    <n v="6570748"/>
    <n v="6570748"/>
    <n v="4928061"/>
    <n v="1"/>
    <n v="0.75"/>
  </r>
  <r>
    <x v="36"/>
    <n v="154000"/>
    <n v="273303.36"/>
    <n v="404085.28"/>
    <n v="264303.35999999999"/>
    <n v="1.4785229131467688"/>
    <n v="0.96706955962780694"/>
  </r>
  <r>
    <x v="37"/>
    <n v="0"/>
    <n v="4000"/>
    <n v="4000"/>
    <n v="4000"/>
    <n v="1"/>
    <n v="1"/>
  </r>
  <r>
    <x v="38"/>
    <n v="0"/>
    <n v="73454.539999999994"/>
    <n v="73454.539999999994"/>
    <n v="73454.539999999994"/>
    <n v="1"/>
    <n v="1"/>
  </r>
  <r>
    <x v="39"/>
    <n v="78185"/>
    <n v="399438.54"/>
    <n v="330343.53999999998"/>
    <n v="330343.53999999998"/>
    <n v="0.82701969619656635"/>
    <n v="0.82701969619656635"/>
  </r>
  <r>
    <x v="40"/>
    <n v="1138453"/>
    <n v="1138453"/>
    <n v="0"/>
    <n v="0"/>
    <n v="0"/>
    <n v="0"/>
  </r>
  <r>
    <x v="41"/>
    <n v="2334832"/>
    <n v="2630731.71"/>
    <n v="3218763.96"/>
    <n v="3218763.96"/>
    <n v="1.2235242186669046"/>
    <n v="1.2235242186669046"/>
  </r>
  <r>
    <x v="42"/>
    <n v="545784"/>
    <n v="641883.94999999995"/>
    <n v="335412.38"/>
    <n v="335412.38"/>
    <n v="0.52254364671370901"/>
    <n v="0.52254364671370901"/>
  </r>
  <r>
    <x v="43"/>
    <n v="508817"/>
    <n v="508817"/>
    <n v="231003.58"/>
    <n v="231003.58"/>
    <n v="0.45400130105715802"/>
    <n v="0.45400130105715802"/>
  </r>
  <r>
    <x v="44"/>
    <n v="0"/>
    <n v="3893024.3"/>
    <n v="3893024.3"/>
    <n v="3893024.3"/>
    <n v="1"/>
    <n v="1"/>
  </r>
  <r>
    <x v="45"/>
    <n v="100000"/>
    <n v="100000"/>
    <n v="32261.7"/>
    <n v="32261.7"/>
    <n v="0.32261699999999999"/>
    <n v="0.32261699999999999"/>
  </r>
  <r>
    <x v="46"/>
    <n v="0"/>
    <n v="26667587.420000002"/>
    <n v="0"/>
    <n v="0"/>
    <n v="0"/>
    <n v="0"/>
  </r>
  <r>
    <x v="47"/>
    <n v="218985"/>
    <n v="218985"/>
    <n v="168167.16"/>
    <n v="168167.16"/>
    <n v="0.76793917391602162"/>
    <n v="0.767939173916021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C137C6-22AB-4D28-A9A8-03F357E5BC36}" name="TablaDinámica4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A3:D52" firstHeaderRow="0" firstDataRow="1" firstDataCol="1"/>
  <pivotFields count="7"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numFmtId="4" showAll="0"/>
    <pivotField dataField="1" numFmtId="4" showAll="0"/>
    <pivotField dataField="1" numFmtId="4" showAll="0"/>
    <pivotField dataField="1" numFmtId="4" showAll="0"/>
    <pivotField showAll="0"/>
    <pivotField showAll="0"/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evisiones Definitivas" fld="2" baseField="0" baseItem="0"/>
    <dataField name="Derechos Recon Netos" fld="3" baseField="0" baseItem="0"/>
    <dataField name="Recaudación Neta" fld="4" baseField="0" baseItem="0"/>
  </dataFields>
  <formats count="1">
    <format dxfId="0">
      <pivotArea outline="0" collapsedLevelsAreSubtotals="1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1338-BF04-4CD7-BB8A-ABA576409260}">
  <dimension ref="A3:D52"/>
  <sheetViews>
    <sheetView tabSelected="1" workbookViewId="0"/>
  </sheetViews>
  <sheetFormatPr baseColWidth="10" defaultRowHeight="15" x14ac:dyDescent="0.25"/>
  <cols>
    <col min="1" max="1" width="74.7109375" bestFit="1" customWidth="1"/>
    <col min="2" max="2" width="21.5703125" bestFit="1" customWidth="1"/>
    <col min="3" max="3" width="21" bestFit="1" customWidth="1"/>
    <col min="4" max="4" width="17" bestFit="1" customWidth="1"/>
  </cols>
  <sheetData>
    <row r="3" spans="1:4" x14ac:dyDescent="0.25">
      <c r="A3" s="19" t="s">
        <v>60</v>
      </c>
      <c r="B3" t="s">
        <v>62</v>
      </c>
      <c r="C3" t="s">
        <v>63</v>
      </c>
      <c r="D3" t="s">
        <v>64</v>
      </c>
    </row>
    <row r="4" spans="1:4" x14ac:dyDescent="0.25">
      <c r="A4" s="20" t="s">
        <v>3</v>
      </c>
      <c r="B4" s="21">
        <v>8260000</v>
      </c>
      <c r="C4" s="21">
        <v>7413592.4299999997</v>
      </c>
      <c r="D4" s="21">
        <v>4762121.49</v>
      </c>
    </row>
    <row r="5" spans="1:4" x14ac:dyDescent="0.25">
      <c r="A5" s="20" t="s">
        <v>4</v>
      </c>
      <c r="B5" s="21">
        <v>1100000</v>
      </c>
      <c r="C5" s="21">
        <v>893748.69</v>
      </c>
      <c r="D5" s="21">
        <v>883668.69</v>
      </c>
    </row>
    <row r="6" spans="1:4" x14ac:dyDescent="0.25">
      <c r="A6" s="20" t="s">
        <v>5</v>
      </c>
      <c r="B6" s="21">
        <v>677900</v>
      </c>
      <c r="C6" s="21">
        <v>163723.65</v>
      </c>
      <c r="D6" s="21">
        <v>163723.65</v>
      </c>
    </row>
    <row r="7" spans="1:4" x14ac:dyDescent="0.25">
      <c r="A7" s="20" t="s">
        <v>6</v>
      </c>
      <c r="B7" s="21">
        <v>184000</v>
      </c>
      <c r="C7" s="21">
        <v>103859.81</v>
      </c>
      <c r="D7" s="21">
        <v>103859.81</v>
      </c>
    </row>
    <row r="8" spans="1:4" x14ac:dyDescent="0.25">
      <c r="A8" s="20" t="s">
        <v>7</v>
      </c>
      <c r="B8" s="21">
        <v>141000</v>
      </c>
      <c r="C8" s="21">
        <v>28539</v>
      </c>
      <c r="D8" s="21">
        <v>28539</v>
      </c>
    </row>
    <row r="9" spans="1:4" x14ac:dyDescent="0.25">
      <c r="A9" s="20" t="s">
        <v>8</v>
      </c>
      <c r="B9" s="21">
        <v>943000</v>
      </c>
      <c r="C9" s="21">
        <v>998480.63</v>
      </c>
      <c r="D9" s="21">
        <v>998480.63</v>
      </c>
    </row>
    <row r="10" spans="1:4" x14ac:dyDescent="0.25">
      <c r="A10" s="20" t="s">
        <v>9</v>
      </c>
      <c r="B10" s="21">
        <v>15000</v>
      </c>
      <c r="C10" s="21">
        <v>8196.98</v>
      </c>
      <c r="D10" s="21">
        <v>7721.61</v>
      </c>
    </row>
    <row r="11" spans="1:4" x14ac:dyDescent="0.25">
      <c r="A11" s="20" t="s">
        <v>10</v>
      </c>
      <c r="B11" s="21">
        <v>3900000</v>
      </c>
      <c r="C11" s="21">
        <v>3584591</v>
      </c>
      <c r="D11" s="21">
        <v>3118713.84</v>
      </c>
    </row>
    <row r="12" spans="1:4" x14ac:dyDescent="0.25">
      <c r="A12" s="20" t="s">
        <v>11</v>
      </c>
      <c r="B12" s="21">
        <v>821600</v>
      </c>
      <c r="C12" s="21">
        <v>568275.76</v>
      </c>
      <c r="D12" s="21">
        <v>540383.69999999995</v>
      </c>
    </row>
    <row r="13" spans="1:4" x14ac:dyDescent="0.25">
      <c r="A13" s="20" t="s">
        <v>12</v>
      </c>
      <c r="B13" s="21">
        <v>35000</v>
      </c>
      <c r="C13" s="21">
        <v>32082.1</v>
      </c>
      <c r="D13" s="21">
        <v>24784.11</v>
      </c>
    </row>
    <row r="14" spans="1:4" x14ac:dyDescent="0.25">
      <c r="A14" s="20" t="s">
        <v>13</v>
      </c>
      <c r="B14" s="21">
        <v>0</v>
      </c>
      <c r="C14" s="21">
        <v>19629.78</v>
      </c>
      <c r="D14" s="21">
        <v>6933.43</v>
      </c>
    </row>
    <row r="15" spans="1:4" x14ac:dyDescent="0.25">
      <c r="A15" s="20" t="s">
        <v>14</v>
      </c>
      <c r="B15" s="21">
        <v>104600</v>
      </c>
      <c r="C15" s="21">
        <v>66600.350000000006</v>
      </c>
      <c r="D15" s="21">
        <v>66573.86</v>
      </c>
    </row>
    <row r="16" spans="1:4" x14ac:dyDescent="0.25">
      <c r="A16" s="20" t="s">
        <v>15</v>
      </c>
      <c r="B16" s="21">
        <v>15000</v>
      </c>
      <c r="C16" s="21">
        <v>9153.0499999999993</v>
      </c>
      <c r="D16" s="21">
        <v>9153.0499999999993</v>
      </c>
    </row>
    <row r="17" spans="1:4" x14ac:dyDescent="0.25">
      <c r="A17" s="20" t="s">
        <v>16</v>
      </c>
      <c r="B17" s="21">
        <v>20000</v>
      </c>
      <c r="C17" s="21">
        <v>36609.39</v>
      </c>
      <c r="D17" s="21">
        <v>36609.39</v>
      </c>
    </row>
    <row r="18" spans="1:4" x14ac:dyDescent="0.25">
      <c r="A18" s="20" t="s">
        <v>17</v>
      </c>
      <c r="B18" s="21">
        <v>0</v>
      </c>
      <c r="C18" s="21">
        <v>117647.57</v>
      </c>
      <c r="D18" s="21">
        <v>117647.57</v>
      </c>
    </row>
    <row r="19" spans="1:4" x14ac:dyDescent="0.25">
      <c r="A19" s="20" t="s">
        <v>18</v>
      </c>
      <c r="B19" s="21">
        <v>0</v>
      </c>
      <c r="C19" s="21">
        <v>13733.21</v>
      </c>
      <c r="D19" s="21">
        <v>13733.21</v>
      </c>
    </row>
    <row r="20" spans="1:4" x14ac:dyDescent="0.25">
      <c r="A20" s="20" t="s">
        <v>19</v>
      </c>
      <c r="B20" s="21">
        <v>1855000</v>
      </c>
      <c r="C20" s="21">
        <v>1895215.42</v>
      </c>
      <c r="D20" s="21">
        <v>1777989.76</v>
      </c>
    </row>
    <row r="21" spans="1:4" x14ac:dyDescent="0.25">
      <c r="A21" s="20" t="s">
        <v>20</v>
      </c>
      <c r="B21" s="21">
        <v>10000</v>
      </c>
      <c r="C21" s="21">
        <v>0</v>
      </c>
      <c r="D21" s="21">
        <v>0</v>
      </c>
    </row>
    <row r="22" spans="1:4" x14ac:dyDescent="0.25">
      <c r="A22" s="20" t="s">
        <v>21</v>
      </c>
      <c r="B22" s="21">
        <v>615595</v>
      </c>
      <c r="C22" s="21">
        <v>113052.9</v>
      </c>
      <c r="D22" s="21">
        <v>97417.56</v>
      </c>
    </row>
    <row r="23" spans="1:4" x14ac:dyDescent="0.25">
      <c r="A23" s="20" t="s">
        <v>22</v>
      </c>
      <c r="B23" s="21">
        <v>0</v>
      </c>
      <c r="C23" s="21">
        <v>2325</v>
      </c>
      <c r="D23" s="21">
        <v>2325</v>
      </c>
    </row>
    <row r="24" spans="1:4" x14ac:dyDescent="0.25">
      <c r="A24" s="20" t="s">
        <v>23</v>
      </c>
      <c r="B24" s="21">
        <v>223660.74</v>
      </c>
      <c r="C24" s="21">
        <v>223660.74</v>
      </c>
      <c r="D24" s="21">
        <v>223660.74</v>
      </c>
    </row>
    <row r="25" spans="1:4" x14ac:dyDescent="0.25">
      <c r="A25" s="20" t="s">
        <v>24</v>
      </c>
      <c r="B25" s="21">
        <v>1095230.8</v>
      </c>
      <c r="C25" s="21">
        <v>1050573.8</v>
      </c>
      <c r="D25" s="21">
        <v>1050573.8</v>
      </c>
    </row>
    <row r="26" spans="1:4" x14ac:dyDescent="0.25">
      <c r="A26" s="20" t="s">
        <v>25</v>
      </c>
      <c r="B26" s="21">
        <v>75820046</v>
      </c>
      <c r="C26" s="21">
        <v>75820046</v>
      </c>
      <c r="D26" s="21">
        <v>56865034.5</v>
      </c>
    </row>
    <row r="27" spans="1:4" x14ac:dyDescent="0.25">
      <c r="A27" s="20" t="s">
        <v>26</v>
      </c>
      <c r="B27" s="21">
        <v>1388248.85</v>
      </c>
      <c r="C27" s="21">
        <v>1318268.8</v>
      </c>
      <c r="D27" s="21">
        <v>1221308.95</v>
      </c>
    </row>
    <row r="28" spans="1:4" x14ac:dyDescent="0.25">
      <c r="A28" s="20" t="s">
        <v>27</v>
      </c>
      <c r="B28" s="21">
        <v>247000</v>
      </c>
      <c r="C28" s="21">
        <v>250546.98</v>
      </c>
      <c r="D28" s="21">
        <v>224000</v>
      </c>
    </row>
    <row r="29" spans="1:4" x14ac:dyDescent="0.25">
      <c r="A29" s="20" t="s">
        <v>28</v>
      </c>
      <c r="B29" s="21">
        <v>1650050</v>
      </c>
      <c r="C29" s="21">
        <v>1645600</v>
      </c>
      <c r="D29" s="21">
        <v>1645600</v>
      </c>
    </row>
    <row r="30" spans="1:4" x14ac:dyDescent="0.25">
      <c r="A30" s="20" t="s">
        <v>29</v>
      </c>
      <c r="B30" s="21">
        <v>10000</v>
      </c>
      <c r="C30" s="21">
        <v>14529</v>
      </c>
      <c r="D30" s="21">
        <v>14529</v>
      </c>
    </row>
    <row r="31" spans="1:4" x14ac:dyDescent="0.25">
      <c r="A31" s="20" t="s">
        <v>30</v>
      </c>
      <c r="B31" s="21">
        <v>21301.25</v>
      </c>
      <c r="C31" s="21">
        <v>21301.25</v>
      </c>
      <c r="D31" s="21">
        <v>21301.25</v>
      </c>
    </row>
    <row r="32" spans="1:4" x14ac:dyDescent="0.25">
      <c r="A32" s="20" t="s">
        <v>31</v>
      </c>
      <c r="B32" s="21">
        <v>400000</v>
      </c>
      <c r="C32" s="21">
        <v>422819.58</v>
      </c>
      <c r="D32" s="21">
        <v>379843.14</v>
      </c>
    </row>
    <row r="33" spans="1:4" x14ac:dyDescent="0.25">
      <c r="A33" s="20" t="s">
        <v>32</v>
      </c>
      <c r="B33" s="21">
        <v>100000</v>
      </c>
      <c r="C33" s="21">
        <v>73173.27</v>
      </c>
      <c r="D33" s="21">
        <v>40314.230000000003</v>
      </c>
    </row>
    <row r="34" spans="1:4" x14ac:dyDescent="0.25">
      <c r="A34" s="20" t="s">
        <v>33</v>
      </c>
      <c r="B34" s="21">
        <v>5003846</v>
      </c>
      <c r="C34" s="21">
        <v>3306999.97</v>
      </c>
      <c r="D34" s="21">
        <v>3306999.97</v>
      </c>
    </row>
    <row r="35" spans="1:4" x14ac:dyDescent="0.25">
      <c r="A35" s="20" t="s">
        <v>34</v>
      </c>
      <c r="B35" s="21">
        <v>2333657</v>
      </c>
      <c r="C35" s="21">
        <v>1710231.11</v>
      </c>
      <c r="D35" s="21">
        <v>1710231.11</v>
      </c>
    </row>
    <row r="36" spans="1:4" x14ac:dyDescent="0.25">
      <c r="A36" s="20" t="s">
        <v>35</v>
      </c>
      <c r="B36" s="21">
        <v>1057350</v>
      </c>
      <c r="C36" s="21">
        <v>459738.75</v>
      </c>
      <c r="D36" s="21">
        <v>459738.75</v>
      </c>
    </row>
    <row r="37" spans="1:4" x14ac:dyDescent="0.25">
      <c r="A37" s="20" t="s">
        <v>36</v>
      </c>
      <c r="B37" s="21">
        <v>116717.52</v>
      </c>
      <c r="C37" s="21">
        <v>116717.52</v>
      </c>
      <c r="D37" s="21">
        <v>116717.52</v>
      </c>
    </row>
    <row r="38" spans="1:4" x14ac:dyDescent="0.25">
      <c r="A38" s="20" t="s">
        <v>37</v>
      </c>
      <c r="B38" s="21">
        <v>8500</v>
      </c>
      <c r="C38" s="21">
        <v>40039.949999999997</v>
      </c>
      <c r="D38" s="21">
        <v>40039.949999999997</v>
      </c>
    </row>
    <row r="39" spans="1:4" x14ac:dyDescent="0.25">
      <c r="A39" s="20" t="s">
        <v>38</v>
      </c>
      <c r="B39" s="21">
        <v>6570748</v>
      </c>
      <c r="C39" s="21">
        <v>6570748</v>
      </c>
      <c r="D39" s="21">
        <v>4928061</v>
      </c>
    </row>
    <row r="40" spans="1:4" x14ac:dyDescent="0.25">
      <c r="A40" s="20" t="s">
        <v>39</v>
      </c>
      <c r="B40" s="21">
        <v>273303.36</v>
      </c>
      <c r="C40" s="21">
        <v>404085.28</v>
      </c>
      <c r="D40" s="21">
        <v>264303.35999999999</v>
      </c>
    </row>
    <row r="41" spans="1:4" x14ac:dyDescent="0.25">
      <c r="A41" s="20" t="s">
        <v>40</v>
      </c>
      <c r="B41" s="21">
        <v>4000</v>
      </c>
      <c r="C41" s="21">
        <v>4000</v>
      </c>
      <c r="D41" s="21">
        <v>4000</v>
      </c>
    </row>
    <row r="42" spans="1:4" x14ac:dyDescent="0.25">
      <c r="A42" s="20" t="s">
        <v>41</v>
      </c>
      <c r="B42" s="21">
        <v>73454.539999999994</v>
      </c>
      <c r="C42" s="21">
        <v>73454.539999999994</v>
      </c>
      <c r="D42" s="21">
        <v>73454.539999999994</v>
      </c>
    </row>
    <row r="43" spans="1:4" x14ac:dyDescent="0.25">
      <c r="A43" s="20" t="s">
        <v>42</v>
      </c>
      <c r="B43" s="21">
        <v>399438.54</v>
      </c>
      <c r="C43" s="21">
        <v>330343.53999999998</v>
      </c>
      <c r="D43" s="21">
        <v>330343.53999999998</v>
      </c>
    </row>
    <row r="44" spans="1:4" x14ac:dyDescent="0.25">
      <c r="A44" s="20" t="s">
        <v>43</v>
      </c>
      <c r="B44" s="21">
        <v>1138453</v>
      </c>
      <c r="C44" s="21">
        <v>0</v>
      </c>
      <c r="D44" s="21">
        <v>0</v>
      </c>
    </row>
    <row r="45" spans="1:4" x14ac:dyDescent="0.25">
      <c r="A45" s="20" t="s">
        <v>44</v>
      </c>
      <c r="B45" s="21">
        <v>2630731.71</v>
      </c>
      <c r="C45" s="21">
        <v>3218763.96</v>
      </c>
      <c r="D45" s="21">
        <v>3218763.96</v>
      </c>
    </row>
    <row r="46" spans="1:4" x14ac:dyDescent="0.25">
      <c r="A46" s="20" t="s">
        <v>45</v>
      </c>
      <c r="B46" s="21">
        <v>641883.94999999995</v>
      </c>
      <c r="C46" s="21">
        <v>335412.38</v>
      </c>
      <c r="D46" s="21">
        <v>335412.38</v>
      </c>
    </row>
    <row r="47" spans="1:4" x14ac:dyDescent="0.25">
      <c r="A47" s="20" t="s">
        <v>46</v>
      </c>
      <c r="B47" s="21">
        <v>508817</v>
      </c>
      <c r="C47" s="21">
        <v>231003.58</v>
      </c>
      <c r="D47" s="21">
        <v>231003.58</v>
      </c>
    </row>
    <row r="48" spans="1:4" x14ac:dyDescent="0.25">
      <c r="A48" s="20" t="s">
        <v>47</v>
      </c>
      <c r="B48" s="21">
        <v>3893024.3</v>
      </c>
      <c r="C48" s="21">
        <v>3893024.3</v>
      </c>
      <c r="D48" s="21">
        <v>3893024.3</v>
      </c>
    </row>
    <row r="49" spans="1:4" x14ac:dyDescent="0.25">
      <c r="A49" s="20" t="s">
        <v>48</v>
      </c>
      <c r="B49" s="21">
        <v>100000</v>
      </c>
      <c r="C49" s="21">
        <v>32261.7</v>
      </c>
      <c r="D49" s="21">
        <v>32261.7</v>
      </c>
    </row>
    <row r="50" spans="1:4" x14ac:dyDescent="0.25">
      <c r="A50" s="20" t="s">
        <v>49</v>
      </c>
      <c r="B50" s="21">
        <v>26667587.420000002</v>
      </c>
      <c r="C50" s="21">
        <v>0</v>
      </c>
      <c r="D50" s="21">
        <v>0</v>
      </c>
    </row>
    <row r="51" spans="1:4" x14ac:dyDescent="0.25">
      <c r="A51" s="20" t="s">
        <v>50</v>
      </c>
      <c r="B51" s="21">
        <v>218985</v>
      </c>
      <c r="C51" s="21">
        <v>168167.16</v>
      </c>
      <c r="D51" s="21">
        <v>168167.16</v>
      </c>
    </row>
    <row r="52" spans="1:4" x14ac:dyDescent="0.25">
      <c r="A52" s="20" t="s">
        <v>61</v>
      </c>
      <c r="B52" s="21">
        <v>151293729.97999999</v>
      </c>
      <c r="C52" s="21">
        <v>117804567.88</v>
      </c>
      <c r="D52" s="21">
        <v>93559067.790000007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showGridLines="0" topLeftCell="A5" zoomScale="120" zoomScaleNormal="120" workbookViewId="0">
      <selection activeCell="G53" sqref="A5:G53"/>
    </sheetView>
  </sheetViews>
  <sheetFormatPr baseColWidth="10" defaultColWidth="9.140625" defaultRowHeight="15" x14ac:dyDescent="0.25"/>
  <cols>
    <col min="1" max="1" width="45.5703125" style="3" customWidth="1"/>
    <col min="2" max="2" width="20.42578125" style="3" bestFit="1" customWidth="1"/>
    <col min="3" max="3" width="16.5703125" style="3" bestFit="1" customWidth="1"/>
    <col min="4" max="4" width="16.28515625" style="3" bestFit="1" customWidth="1"/>
    <col min="5" max="5" width="13.28515625" style="3" bestFit="1" customWidth="1"/>
    <col min="6" max="7" width="14.42578125" style="13" bestFit="1" customWidth="1"/>
    <col min="8" max="16384" width="9.140625" style="3"/>
  </cols>
  <sheetData>
    <row r="1" spans="1:7" customFormat="1" x14ac:dyDescent="0.25">
      <c r="A1" s="11" t="s">
        <v>52</v>
      </c>
      <c r="B1" s="12"/>
      <c r="C1" s="12"/>
      <c r="D1" s="13"/>
      <c r="F1" s="13"/>
      <c r="G1" s="13"/>
    </row>
    <row r="2" spans="1:7" customFormat="1" x14ac:dyDescent="0.25">
      <c r="A2" s="14" t="s">
        <v>54</v>
      </c>
      <c r="D2" s="13"/>
      <c r="F2" s="13"/>
      <c r="G2" s="13"/>
    </row>
    <row r="3" spans="1:7" customFormat="1" x14ac:dyDescent="0.25">
      <c r="A3" s="14" t="s">
        <v>53</v>
      </c>
      <c r="D3" s="13"/>
      <c r="F3" s="13"/>
      <c r="G3" s="13"/>
    </row>
    <row r="4" spans="1:7" customFormat="1" x14ac:dyDescent="0.25">
      <c r="A4" s="1" t="s">
        <v>0</v>
      </c>
      <c r="D4" s="13"/>
      <c r="F4" s="13"/>
      <c r="G4" s="13"/>
    </row>
    <row r="5" spans="1:7" ht="22.5" x14ac:dyDescent="0.25">
      <c r="A5" s="2" t="s">
        <v>1</v>
      </c>
      <c r="B5" s="2" t="s">
        <v>2</v>
      </c>
      <c r="C5" s="18" t="s">
        <v>57</v>
      </c>
      <c r="D5" s="18" t="s">
        <v>58</v>
      </c>
      <c r="E5" s="18" t="s">
        <v>59</v>
      </c>
      <c r="F5" s="15" t="s">
        <v>55</v>
      </c>
      <c r="G5" s="15" t="s">
        <v>56</v>
      </c>
    </row>
    <row r="6" spans="1:7" x14ac:dyDescent="0.25">
      <c r="A6" s="4" t="s">
        <v>3</v>
      </c>
      <c r="B6" s="5">
        <v>8260000</v>
      </c>
      <c r="C6" s="5">
        <v>8260000</v>
      </c>
      <c r="D6" s="5">
        <v>7413592.4299999997</v>
      </c>
      <c r="E6" s="5">
        <v>4762121.49</v>
      </c>
      <c r="F6" s="16">
        <f>D6/C6</f>
        <v>0.89752934987893462</v>
      </c>
      <c r="G6" s="16">
        <f>E6/C6</f>
        <v>0.57652802542372883</v>
      </c>
    </row>
    <row r="7" spans="1:7" x14ac:dyDescent="0.25">
      <c r="A7" s="4" t="s">
        <v>4</v>
      </c>
      <c r="B7" s="5">
        <v>1100000</v>
      </c>
      <c r="C7" s="5">
        <v>1100000</v>
      </c>
      <c r="D7" s="5">
        <v>893748.69</v>
      </c>
      <c r="E7" s="5">
        <v>883668.69</v>
      </c>
      <c r="F7" s="16">
        <f t="shared" ref="F7:F46" si="0">D7/C7</f>
        <v>0.81249880909090899</v>
      </c>
      <c r="G7" s="16">
        <f t="shared" ref="G7:G46" si="1">E7/C7</f>
        <v>0.80333517272727273</v>
      </c>
    </row>
    <row r="8" spans="1:7" x14ac:dyDescent="0.25">
      <c r="A8" s="8" t="s">
        <v>5</v>
      </c>
      <c r="B8" s="9">
        <v>677900</v>
      </c>
      <c r="C8" s="5">
        <v>677900</v>
      </c>
      <c r="D8" s="5">
        <v>163723.65</v>
      </c>
      <c r="E8" s="5">
        <v>163723.65</v>
      </c>
      <c r="F8" s="16">
        <f t="shared" si="0"/>
        <v>0.24151593155332643</v>
      </c>
      <c r="G8" s="16">
        <f t="shared" si="1"/>
        <v>0.24151593155332643</v>
      </c>
    </row>
    <row r="9" spans="1:7" x14ac:dyDescent="0.25">
      <c r="A9" s="8" t="s">
        <v>6</v>
      </c>
      <c r="B9" s="9">
        <v>184000</v>
      </c>
      <c r="C9" s="5">
        <v>184000</v>
      </c>
      <c r="D9" s="5">
        <v>103859.81</v>
      </c>
      <c r="E9" s="5">
        <v>103859.81</v>
      </c>
      <c r="F9" s="16">
        <f t="shared" si="0"/>
        <v>0.56445548913043475</v>
      </c>
      <c r="G9" s="16">
        <f t="shared" si="1"/>
        <v>0.56445548913043475</v>
      </c>
    </row>
    <row r="10" spans="1:7" x14ac:dyDescent="0.25">
      <c r="A10" s="8" t="s">
        <v>7</v>
      </c>
      <c r="B10" s="9">
        <v>141000</v>
      </c>
      <c r="C10" s="5">
        <v>141000</v>
      </c>
      <c r="D10" s="5">
        <v>28539</v>
      </c>
      <c r="E10" s="5">
        <v>28539</v>
      </c>
      <c r="F10" s="16">
        <f t="shared" si="0"/>
        <v>0.20240425531914893</v>
      </c>
      <c r="G10" s="16">
        <f t="shared" si="1"/>
        <v>0.20240425531914893</v>
      </c>
    </row>
    <row r="11" spans="1:7" x14ac:dyDescent="0.25">
      <c r="A11" s="8" t="s">
        <v>8</v>
      </c>
      <c r="B11" s="9">
        <v>943000</v>
      </c>
      <c r="C11" s="5">
        <v>943000</v>
      </c>
      <c r="D11" s="5">
        <v>998480.63</v>
      </c>
      <c r="E11" s="5">
        <v>998480.63</v>
      </c>
      <c r="F11" s="16">
        <f t="shared" si="0"/>
        <v>1.0588341781548249</v>
      </c>
      <c r="G11" s="16">
        <f t="shared" si="1"/>
        <v>1.0588341781548249</v>
      </c>
    </row>
    <row r="12" spans="1:7" x14ac:dyDescent="0.25">
      <c r="A12" s="8" t="s">
        <v>9</v>
      </c>
      <c r="B12" s="9">
        <v>15000</v>
      </c>
      <c r="C12" s="5">
        <v>15000</v>
      </c>
      <c r="D12" s="5">
        <v>8196.98</v>
      </c>
      <c r="E12" s="5">
        <v>7721.61</v>
      </c>
      <c r="F12" s="16">
        <f t="shared" si="0"/>
        <v>0.54646533333333336</v>
      </c>
      <c r="G12" s="16">
        <f t="shared" si="1"/>
        <v>0.51477399999999995</v>
      </c>
    </row>
    <row r="13" spans="1:7" x14ac:dyDescent="0.25">
      <c r="A13" s="8" t="s">
        <v>10</v>
      </c>
      <c r="B13" s="9">
        <v>3900000</v>
      </c>
      <c r="C13" s="5">
        <v>3900000</v>
      </c>
      <c r="D13" s="5">
        <v>3584591</v>
      </c>
      <c r="E13" s="5">
        <v>3118713.84</v>
      </c>
      <c r="F13" s="16">
        <f t="shared" si="0"/>
        <v>0.91912589743589745</v>
      </c>
      <c r="G13" s="16">
        <f t="shared" si="1"/>
        <v>0.79967021538461536</v>
      </c>
    </row>
    <row r="14" spans="1:7" x14ac:dyDescent="0.25">
      <c r="A14" s="8" t="s">
        <v>11</v>
      </c>
      <c r="B14" s="9">
        <v>821600</v>
      </c>
      <c r="C14" s="9">
        <v>821600</v>
      </c>
      <c r="D14" s="9">
        <v>568275.76</v>
      </c>
      <c r="E14" s="9">
        <v>540383.69999999995</v>
      </c>
      <c r="F14" s="16">
        <f t="shared" si="0"/>
        <v>0.69166962025316459</v>
      </c>
      <c r="G14" s="16">
        <f t="shared" si="1"/>
        <v>0.65772115384615382</v>
      </c>
    </row>
    <row r="15" spans="1:7" x14ac:dyDescent="0.25">
      <c r="A15" s="4" t="s">
        <v>12</v>
      </c>
      <c r="B15" s="5">
        <v>35000</v>
      </c>
      <c r="C15" s="5">
        <v>35000</v>
      </c>
      <c r="D15" s="5">
        <v>32082.1</v>
      </c>
      <c r="E15" s="5">
        <v>24784.11</v>
      </c>
      <c r="F15" s="16">
        <f t="shared" si="0"/>
        <v>0.91663142857142854</v>
      </c>
      <c r="G15" s="16">
        <f t="shared" si="1"/>
        <v>0.70811742857142856</v>
      </c>
    </row>
    <row r="16" spans="1:7" x14ac:dyDescent="0.25">
      <c r="A16" s="4" t="s">
        <v>13</v>
      </c>
      <c r="B16" s="5">
        <v>0</v>
      </c>
      <c r="C16" s="5">
        <v>0</v>
      </c>
      <c r="D16" s="5">
        <v>19629.78</v>
      </c>
      <c r="E16" s="5">
        <v>6933.43</v>
      </c>
      <c r="F16" s="16"/>
      <c r="G16" s="16"/>
    </row>
    <row r="17" spans="1:7" x14ac:dyDescent="0.25">
      <c r="A17" s="4" t="s">
        <v>14</v>
      </c>
      <c r="B17" s="5">
        <v>104600</v>
      </c>
      <c r="C17" s="5">
        <v>104600</v>
      </c>
      <c r="D17" s="5">
        <v>66600.350000000006</v>
      </c>
      <c r="E17" s="5">
        <v>66573.86</v>
      </c>
      <c r="F17" s="16">
        <f t="shared" si="0"/>
        <v>0.63671462715105165</v>
      </c>
      <c r="G17" s="16">
        <f t="shared" si="1"/>
        <v>0.63646137667304015</v>
      </c>
    </row>
    <row r="18" spans="1:7" x14ac:dyDescent="0.25">
      <c r="A18" s="4" t="s">
        <v>15</v>
      </c>
      <c r="B18" s="5">
        <v>15000</v>
      </c>
      <c r="C18" s="5">
        <v>15000</v>
      </c>
      <c r="D18" s="5">
        <v>9153.0499999999993</v>
      </c>
      <c r="E18" s="5">
        <v>9153.0499999999993</v>
      </c>
      <c r="F18" s="16">
        <f t="shared" si="0"/>
        <v>0.61020333333333332</v>
      </c>
      <c r="G18" s="16">
        <f t="shared" si="1"/>
        <v>0.61020333333333332</v>
      </c>
    </row>
    <row r="19" spans="1:7" x14ac:dyDescent="0.25">
      <c r="A19" s="4" t="s">
        <v>16</v>
      </c>
      <c r="B19" s="5">
        <v>20000</v>
      </c>
      <c r="C19" s="5">
        <v>20000</v>
      </c>
      <c r="D19" s="5">
        <v>36609.39</v>
      </c>
      <c r="E19" s="5">
        <v>36609.39</v>
      </c>
      <c r="F19" s="16">
        <f t="shared" si="0"/>
        <v>1.8304695</v>
      </c>
      <c r="G19" s="16">
        <f t="shared" si="1"/>
        <v>1.8304695</v>
      </c>
    </row>
    <row r="20" spans="1:7" x14ac:dyDescent="0.25">
      <c r="A20" s="4" t="s">
        <v>17</v>
      </c>
      <c r="B20" s="5">
        <v>0</v>
      </c>
      <c r="C20" s="5">
        <v>0</v>
      </c>
      <c r="D20" s="5">
        <v>117647.57</v>
      </c>
      <c r="E20" s="5">
        <v>117647.57</v>
      </c>
      <c r="F20" s="16"/>
      <c r="G20" s="16"/>
    </row>
    <row r="21" spans="1:7" x14ac:dyDescent="0.25">
      <c r="A21" s="4" t="s">
        <v>18</v>
      </c>
      <c r="B21" s="5">
        <v>0</v>
      </c>
      <c r="C21" s="5">
        <v>0</v>
      </c>
      <c r="D21" s="5">
        <v>13733.21</v>
      </c>
      <c r="E21" s="5">
        <v>13733.21</v>
      </c>
      <c r="F21" s="16"/>
      <c r="G21" s="16"/>
    </row>
    <row r="22" spans="1:7" x14ac:dyDescent="0.25">
      <c r="A22" s="4" t="s">
        <v>19</v>
      </c>
      <c r="B22" s="5">
        <v>1855000</v>
      </c>
      <c r="C22" s="5">
        <v>1855000</v>
      </c>
      <c r="D22" s="5">
        <v>1895215.42</v>
      </c>
      <c r="E22" s="5">
        <v>1777989.76</v>
      </c>
      <c r="F22" s="16">
        <f t="shared" si="0"/>
        <v>1.0216794716981132</v>
      </c>
      <c r="G22" s="16">
        <f t="shared" si="1"/>
        <v>0.95848504582210248</v>
      </c>
    </row>
    <row r="23" spans="1:7" x14ac:dyDescent="0.25">
      <c r="A23" s="4" t="s">
        <v>20</v>
      </c>
      <c r="B23" s="5">
        <v>10000</v>
      </c>
      <c r="C23" s="5">
        <v>10000</v>
      </c>
      <c r="D23" s="5">
        <v>0</v>
      </c>
      <c r="E23" s="5">
        <v>0</v>
      </c>
      <c r="F23" s="16">
        <f t="shared" si="0"/>
        <v>0</v>
      </c>
      <c r="G23" s="16">
        <f t="shared" si="1"/>
        <v>0</v>
      </c>
    </row>
    <row r="24" spans="1:7" x14ac:dyDescent="0.25">
      <c r="A24" s="4" t="s">
        <v>21</v>
      </c>
      <c r="B24" s="5">
        <v>566655</v>
      </c>
      <c r="C24" s="5">
        <v>615595</v>
      </c>
      <c r="D24" s="5">
        <v>113052.9</v>
      </c>
      <c r="E24" s="5">
        <v>97417.56</v>
      </c>
      <c r="F24" s="16">
        <f t="shared" si="0"/>
        <v>0.18364817777922171</v>
      </c>
      <c r="G24" s="16">
        <f t="shared" si="1"/>
        <v>0.15824943347493076</v>
      </c>
    </row>
    <row r="25" spans="1:7" x14ac:dyDescent="0.25">
      <c r="A25" s="4" t="s">
        <v>22</v>
      </c>
      <c r="B25" s="5">
        <v>0</v>
      </c>
      <c r="C25" s="5">
        <v>0</v>
      </c>
      <c r="D25" s="5">
        <v>2325</v>
      </c>
      <c r="E25" s="5">
        <v>2325</v>
      </c>
      <c r="F25" s="16"/>
      <c r="G25" s="16"/>
    </row>
    <row r="26" spans="1:7" x14ac:dyDescent="0.25">
      <c r="A26" s="4" t="s">
        <v>23</v>
      </c>
      <c r="B26" s="5">
        <v>0</v>
      </c>
      <c r="C26" s="5">
        <v>223660.74</v>
      </c>
      <c r="D26" s="5">
        <v>223660.74</v>
      </c>
      <c r="E26" s="5">
        <v>223660.74</v>
      </c>
      <c r="F26" s="16">
        <f t="shared" si="0"/>
        <v>1</v>
      </c>
      <c r="G26" s="16">
        <f t="shared" si="1"/>
        <v>1</v>
      </c>
    </row>
    <row r="27" spans="1:7" x14ac:dyDescent="0.25">
      <c r="A27" s="4" t="s">
        <v>24</v>
      </c>
      <c r="B27" s="5">
        <v>0</v>
      </c>
      <c r="C27" s="5">
        <v>1095230.8</v>
      </c>
      <c r="D27" s="5">
        <v>1050573.8</v>
      </c>
      <c r="E27" s="5">
        <v>1050573.8</v>
      </c>
      <c r="F27" s="16">
        <f t="shared" si="0"/>
        <v>0.95922594580064768</v>
      </c>
      <c r="G27" s="16">
        <f t="shared" si="1"/>
        <v>0.95922594580064768</v>
      </c>
    </row>
    <row r="28" spans="1:7" x14ac:dyDescent="0.25">
      <c r="A28" s="4" t="s">
        <v>25</v>
      </c>
      <c r="B28" s="5">
        <v>75820046</v>
      </c>
      <c r="C28" s="5">
        <v>75820046</v>
      </c>
      <c r="D28" s="5">
        <v>75820046</v>
      </c>
      <c r="E28" s="5">
        <v>56865034.5</v>
      </c>
      <c r="F28" s="16">
        <f t="shared" si="0"/>
        <v>1</v>
      </c>
      <c r="G28" s="16">
        <f t="shared" si="1"/>
        <v>0.75</v>
      </c>
    </row>
    <row r="29" spans="1:7" x14ac:dyDescent="0.25">
      <c r="A29" s="4" t="s">
        <v>26</v>
      </c>
      <c r="B29" s="5">
        <v>1194000</v>
      </c>
      <c r="C29" s="5">
        <v>1388248.85</v>
      </c>
      <c r="D29" s="5">
        <v>1318268.8</v>
      </c>
      <c r="E29" s="5">
        <v>1221308.95</v>
      </c>
      <c r="F29" s="16">
        <f t="shared" si="0"/>
        <v>0.94959113418318331</v>
      </c>
      <c r="G29" s="16">
        <f t="shared" si="1"/>
        <v>0.87974785644518982</v>
      </c>
    </row>
    <row r="30" spans="1:7" x14ac:dyDescent="0.25">
      <c r="A30" s="4" t="s">
        <v>27</v>
      </c>
      <c r="B30" s="5">
        <v>247000</v>
      </c>
      <c r="C30" s="5">
        <v>247000</v>
      </c>
      <c r="D30" s="5">
        <v>250546.98</v>
      </c>
      <c r="E30" s="5">
        <v>224000</v>
      </c>
      <c r="F30" s="16">
        <f t="shared" si="0"/>
        <v>1.0143602429149798</v>
      </c>
      <c r="G30" s="16">
        <f t="shared" si="1"/>
        <v>0.90688259109311742</v>
      </c>
    </row>
    <row r="31" spans="1:7" x14ac:dyDescent="0.25">
      <c r="A31" s="4" t="s">
        <v>28</v>
      </c>
      <c r="B31" s="5">
        <v>1629000</v>
      </c>
      <c r="C31" s="5">
        <v>1650050</v>
      </c>
      <c r="D31" s="5">
        <v>1645600</v>
      </c>
      <c r="E31" s="5">
        <v>1645600</v>
      </c>
      <c r="F31" s="16">
        <f t="shared" si="0"/>
        <v>0.99730311202690825</v>
      </c>
      <c r="G31" s="16">
        <f t="shared" si="1"/>
        <v>0.99730311202690825</v>
      </c>
    </row>
    <row r="32" spans="1:7" x14ac:dyDescent="0.25">
      <c r="A32" s="4" t="s">
        <v>29</v>
      </c>
      <c r="B32" s="5">
        <v>10000</v>
      </c>
      <c r="C32" s="5">
        <v>10000</v>
      </c>
      <c r="D32" s="5">
        <v>14529</v>
      </c>
      <c r="E32" s="5">
        <v>14529</v>
      </c>
      <c r="F32" s="16">
        <f t="shared" si="0"/>
        <v>1.4529000000000001</v>
      </c>
      <c r="G32" s="16">
        <f t="shared" si="1"/>
        <v>1.4529000000000001</v>
      </c>
    </row>
    <row r="33" spans="1:7" x14ac:dyDescent="0.25">
      <c r="A33" s="4" t="s">
        <v>30</v>
      </c>
      <c r="B33" s="5">
        <v>0</v>
      </c>
      <c r="C33" s="5">
        <v>21301.25</v>
      </c>
      <c r="D33" s="5">
        <v>21301.25</v>
      </c>
      <c r="E33" s="5">
        <v>21301.25</v>
      </c>
      <c r="F33" s="16">
        <f t="shared" si="0"/>
        <v>1</v>
      </c>
      <c r="G33" s="16">
        <f t="shared" si="1"/>
        <v>1</v>
      </c>
    </row>
    <row r="34" spans="1:7" x14ac:dyDescent="0.25">
      <c r="A34" s="4" t="s">
        <v>31</v>
      </c>
      <c r="B34" s="5">
        <v>400000</v>
      </c>
      <c r="C34" s="5">
        <v>400000</v>
      </c>
      <c r="D34" s="5">
        <v>422819.58</v>
      </c>
      <c r="E34" s="5">
        <v>379843.14</v>
      </c>
      <c r="F34" s="16">
        <f t="shared" si="0"/>
        <v>1.05704895</v>
      </c>
      <c r="G34" s="16">
        <f t="shared" si="1"/>
        <v>0.94960785000000003</v>
      </c>
    </row>
    <row r="35" spans="1:7" x14ac:dyDescent="0.25">
      <c r="A35" s="4" t="s">
        <v>32</v>
      </c>
      <c r="B35" s="5">
        <v>100000</v>
      </c>
      <c r="C35" s="5">
        <v>100000</v>
      </c>
      <c r="D35" s="5">
        <v>73173.27</v>
      </c>
      <c r="E35" s="5">
        <v>40314.230000000003</v>
      </c>
      <c r="F35" s="16">
        <f t="shared" si="0"/>
        <v>0.73173270000000001</v>
      </c>
      <c r="G35" s="16">
        <f t="shared" si="1"/>
        <v>0.40314230000000001</v>
      </c>
    </row>
    <row r="36" spans="1:7" x14ac:dyDescent="0.25">
      <c r="A36" s="4" t="s">
        <v>33</v>
      </c>
      <c r="B36" s="5">
        <v>5000846</v>
      </c>
      <c r="C36" s="5">
        <v>5003846</v>
      </c>
      <c r="D36" s="5">
        <v>3306999.97</v>
      </c>
      <c r="E36" s="5">
        <v>3306999.97</v>
      </c>
      <c r="F36" s="16">
        <f t="shared" si="0"/>
        <v>0.6608916361534708</v>
      </c>
      <c r="G36" s="16">
        <f t="shared" si="1"/>
        <v>0.6608916361534708</v>
      </c>
    </row>
    <row r="37" spans="1:7" x14ac:dyDescent="0.25">
      <c r="A37" s="4" t="s">
        <v>34</v>
      </c>
      <c r="B37" s="5">
        <v>2333657</v>
      </c>
      <c r="C37" s="5">
        <v>2333657</v>
      </c>
      <c r="D37" s="5">
        <v>1710231.11</v>
      </c>
      <c r="E37" s="5">
        <v>1710231.11</v>
      </c>
      <c r="F37" s="16"/>
      <c r="G37" s="16"/>
    </row>
    <row r="38" spans="1:7" x14ac:dyDescent="0.25">
      <c r="A38" s="4" t="s">
        <v>35</v>
      </c>
      <c r="B38" s="5">
        <v>1057350</v>
      </c>
      <c r="C38" s="5">
        <v>1057350</v>
      </c>
      <c r="D38" s="5">
        <v>459738.75</v>
      </c>
      <c r="E38" s="5">
        <v>459738.75</v>
      </c>
      <c r="F38" s="16">
        <f t="shared" si="0"/>
        <v>0.43480280890906514</v>
      </c>
      <c r="G38" s="16">
        <f t="shared" si="1"/>
        <v>0.43480280890906514</v>
      </c>
    </row>
    <row r="39" spans="1:7" x14ac:dyDescent="0.25">
      <c r="A39" s="4" t="s">
        <v>36</v>
      </c>
      <c r="B39" s="5">
        <v>0</v>
      </c>
      <c r="C39" s="5">
        <v>116717.52</v>
      </c>
      <c r="D39" s="5">
        <v>116717.52</v>
      </c>
      <c r="E39" s="5">
        <v>116717.52</v>
      </c>
      <c r="F39" s="16">
        <f t="shared" si="0"/>
        <v>1</v>
      </c>
      <c r="G39" s="16">
        <f t="shared" si="1"/>
        <v>1</v>
      </c>
    </row>
    <row r="40" spans="1:7" x14ac:dyDescent="0.25">
      <c r="A40" s="4" t="s">
        <v>37</v>
      </c>
      <c r="B40" s="5">
        <v>0</v>
      </c>
      <c r="C40" s="5">
        <v>8500</v>
      </c>
      <c r="D40" s="5">
        <v>40039.949999999997</v>
      </c>
      <c r="E40" s="5">
        <v>40039.949999999997</v>
      </c>
      <c r="F40" s="16">
        <f t="shared" si="0"/>
        <v>4.7105823529411763</v>
      </c>
      <c r="G40" s="16">
        <f t="shared" si="1"/>
        <v>4.7105823529411763</v>
      </c>
    </row>
    <row r="41" spans="1:7" x14ac:dyDescent="0.25">
      <c r="A41" s="4" t="s">
        <v>38</v>
      </c>
      <c r="B41" s="5">
        <v>6570748</v>
      </c>
      <c r="C41" s="5">
        <v>6570748</v>
      </c>
      <c r="D41" s="5">
        <v>6570748</v>
      </c>
      <c r="E41" s="5">
        <v>4928061</v>
      </c>
      <c r="F41" s="16">
        <f t="shared" si="0"/>
        <v>1</v>
      </c>
      <c r="G41" s="16">
        <f t="shared" si="1"/>
        <v>0.75</v>
      </c>
    </row>
    <row r="42" spans="1:7" x14ac:dyDescent="0.25">
      <c r="A42" s="4" t="s">
        <v>39</v>
      </c>
      <c r="B42" s="5">
        <v>154000</v>
      </c>
      <c r="C42" s="5">
        <v>273303.36</v>
      </c>
      <c r="D42" s="5">
        <v>404085.28</v>
      </c>
      <c r="E42" s="5">
        <v>264303.35999999999</v>
      </c>
      <c r="F42" s="16">
        <f t="shared" si="0"/>
        <v>1.4785229131467688</v>
      </c>
      <c r="G42" s="16">
        <f t="shared" si="1"/>
        <v>0.96706955962780694</v>
      </c>
    </row>
    <row r="43" spans="1:7" x14ac:dyDescent="0.25">
      <c r="A43" s="4" t="s">
        <v>40</v>
      </c>
      <c r="B43" s="5">
        <v>0</v>
      </c>
      <c r="C43" s="5">
        <v>4000</v>
      </c>
      <c r="D43" s="5">
        <v>4000</v>
      </c>
      <c r="E43" s="5">
        <v>4000</v>
      </c>
      <c r="F43" s="16">
        <f t="shared" si="0"/>
        <v>1</v>
      </c>
      <c r="G43" s="16">
        <f t="shared" si="1"/>
        <v>1</v>
      </c>
    </row>
    <row r="44" spans="1:7" x14ac:dyDescent="0.25">
      <c r="A44" s="4" t="s">
        <v>41</v>
      </c>
      <c r="B44" s="5">
        <v>0</v>
      </c>
      <c r="C44" s="5">
        <v>73454.539999999994</v>
      </c>
      <c r="D44" s="5">
        <v>73454.539999999994</v>
      </c>
      <c r="E44" s="5">
        <v>73454.539999999994</v>
      </c>
      <c r="F44" s="16">
        <f t="shared" si="0"/>
        <v>1</v>
      </c>
      <c r="G44" s="16">
        <f t="shared" si="1"/>
        <v>1</v>
      </c>
    </row>
    <row r="45" spans="1:7" x14ac:dyDescent="0.25">
      <c r="A45" s="4" t="s">
        <v>42</v>
      </c>
      <c r="B45" s="5">
        <v>78185</v>
      </c>
      <c r="C45" s="5">
        <v>399438.54</v>
      </c>
      <c r="D45" s="5">
        <v>330343.53999999998</v>
      </c>
      <c r="E45" s="5">
        <v>330343.53999999998</v>
      </c>
      <c r="F45" s="16">
        <f t="shared" si="0"/>
        <v>0.82701969619656635</v>
      </c>
      <c r="G45" s="16">
        <f t="shared" si="1"/>
        <v>0.82701969619656635</v>
      </c>
    </row>
    <row r="46" spans="1:7" x14ac:dyDescent="0.25">
      <c r="A46" s="4" t="s">
        <v>43</v>
      </c>
      <c r="B46" s="5">
        <v>1138453</v>
      </c>
      <c r="C46" s="5">
        <v>1138453</v>
      </c>
      <c r="D46" s="5">
        <v>0</v>
      </c>
      <c r="E46" s="5">
        <v>0</v>
      </c>
      <c r="F46" s="16">
        <f t="shared" si="0"/>
        <v>0</v>
      </c>
      <c r="G46" s="16">
        <f t="shared" si="1"/>
        <v>0</v>
      </c>
    </row>
    <row r="47" spans="1:7" x14ac:dyDescent="0.25">
      <c r="A47" s="4" t="s">
        <v>44</v>
      </c>
      <c r="B47" s="5">
        <v>2334832</v>
      </c>
      <c r="C47" s="5">
        <v>2630731.71</v>
      </c>
      <c r="D47" s="5">
        <v>3218763.96</v>
      </c>
      <c r="E47" s="5">
        <v>3218763.96</v>
      </c>
      <c r="F47" s="16">
        <f t="shared" ref="F47:F54" si="2">D47/C47</f>
        <v>1.2235242186669046</v>
      </c>
      <c r="G47" s="16">
        <f t="shared" ref="G47:G54" si="3">E47/C47</f>
        <v>1.2235242186669046</v>
      </c>
    </row>
    <row r="48" spans="1:7" x14ac:dyDescent="0.25">
      <c r="A48" s="4" t="s">
        <v>45</v>
      </c>
      <c r="B48" s="5">
        <v>545784</v>
      </c>
      <c r="C48" s="5">
        <v>641883.94999999995</v>
      </c>
      <c r="D48" s="5">
        <v>335412.38</v>
      </c>
      <c r="E48" s="5">
        <v>335412.38</v>
      </c>
      <c r="F48" s="16">
        <f t="shared" si="2"/>
        <v>0.52254364671370901</v>
      </c>
      <c r="G48" s="16">
        <f t="shared" si="3"/>
        <v>0.52254364671370901</v>
      </c>
    </row>
    <row r="49" spans="1:7" x14ac:dyDescent="0.25">
      <c r="A49" s="4" t="s">
        <v>46</v>
      </c>
      <c r="B49" s="5">
        <v>508817</v>
      </c>
      <c r="C49" s="5">
        <v>508817</v>
      </c>
      <c r="D49" s="5">
        <v>231003.58</v>
      </c>
      <c r="E49" s="5">
        <v>231003.58</v>
      </c>
      <c r="F49" s="16">
        <f t="shared" si="2"/>
        <v>0.45400130105715802</v>
      </c>
      <c r="G49" s="16">
        <f t="shared" si="3"/>
        <v>0.45400130105715802</v>
      </c>
    </row>
    <row r="50" spans="1:7" x14ac:dyDescent="0.25">
      <c r="A50" s="4" t="s">
        <v>47</v>
      </c>
      <c r="B50" s="5">
        <v>0</v>
      </c>
      <c r="C50" s="5">
        <v>3893024.3</v>
      </c>
      <c r="D50" s="5">
        <v>3893024.3</v>
      </c>
      <c r="E50" s="5">
        <v>3893024.3</v>
      </c>
      <c r="F50" s="16">
        <f t="shared" si="2"/>
        <v>1</v>
      </c>
      <c r="G50" s="16">
        <f t="shared" si="3"/>
        <v>1</v>
      </c>
    </row>
    <row r="51" spans="1:7" x14ac:dyDescent="0.25">
      <c r="A51" s="4" t="s">
        <v>48</v>
      </c>
      <c r="B51" s="5">
        <v>100000</v>
      </c>
      <c r="C51" s="5">
        <v>100000</v>
      </c>
      <c r="D51" s="5">
        <v>32261.7</v>
      </c>
      <c r="E51" s="5">
        <v>32261.7</v>
      </c>
      <c r="F51" s="16">
        <f t="shared" si="2"/>
        <v>0.32261699999999999</v>
      </c>
      <c r="G51" s="16">
        <f t="shared" si="3"/>
        <v>0.32261699999999999</v>
      </c>
    </row>
    <row r="52" spans="1:7" x14ac:dyDescent="0.25">
      <c r="A52" s="4" t="s">
        <v>49</v>
      </c>
      <c r="B52" s="5">
        <v>0</v>
      </c>
      <c r="C52" s="5">
        <v>26667587.420000002</v>
      </c>
      <c r="D52" s="5">
        <v>0</v>
      </c>
      <c r="E52" s="5">
        <v>0</v>
      </c>
      <c r="F52" s="16">
        <f t="shared" si="2"/>
        <v>0</v>
      </c>
      <c r="G52" s="16">
        <f t="shared" si="3"/>
        <v>0</v>
      </c>
    </row>
    <row r="53" spans="1:7" x14ac:dyDescent="0.25">
      <c r="A53" s="4" t="s">
        <v>50</v>
      </c>
      <c r="B53" s="5">
        <v>218985</v>
      </c>
      <c r="C53" s="5">
        <v>218985</v>
      </c>
      <c r="D53" s="5">
        <v>168167.16</v>
      </c>
      <c r="E53" s="5">
        <v>168167.16</v>
      </c>
      <c r="F53" s="16">
        <f t="shared" si="2"/>
        <v>0.76793917391602162</v>
      </c>
      <c r="G53" s="16">
        <f t="shared" si="3"/>
        <v>0.76793917391602162</v>
      </c>
    </row>
    <row r="54" spans="1:7" x14ac:dyDescent="0.25">
      <c r="A54" s="6" t="s">
        <v>51</v>
      </c>
      <c r="B54" s="7">
        <v>118090458</v>
      </c>
      <c r="C54" s="7">
        <v>151293729.97999999</v>
      </c>
      <c r="D54" s="7">
        <v>117804567.88</v>
      </c>
      <c r="E54" s="7">
        <v>93559067.790000007</v>
      </c>
      <c r="F54" s="17">
        <f t="shared" si="2"/>
        <v>0.77864805035590678</v>
      </c>
      <c r="G54" s="17">
        <f t="shared" si="3"/>
        <v>0.61839355670831753</v>
      </c>
    </row>
    <row r="55" spans="1:7" x14ac:dyDescent="0.25">
      <c r="A55" s="10"/>
      <c r="B55" s="10"/>
      <c r="C55" s="10"/>
      <c r="D55" s="10"/>
      <c r="E55" s="10"/>
    </row>
  </sheetData>
  <pageMargins left="0.70866141732283472" right="0.70866141732283472" top="0.74803149606299213" bottom="0.74803149606299213" header="0.31496062992125984" footer="0.31496062992125984"/>
  <pageSetup paperSize="9" scale="94" fitToHeight="0" orientation="landscape" horizontalDpi="1200" verticalDpi="1200" r:id="rId1"/>
  <headerFooter>
    <oddFooter>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8A4892-6312-44A0-BFDD-D6C229CCCC9F}"/>
</file>

<file path=customXml/itemProps2.xml><?xml version="1.0" encoding="utf-8"?>
<ds:datastoreItem xmlns:ds="http://schemas.openxmlformats.org/officeDocument/2006/customXml" ds:itemID="{FEC4DD90-D7A7-4766-92A7-CDCF456DC882}"/>
</file>

<file path=customXml/itemProps3.xml><?xml version="1.0" encoding="utf-8"?>
<ds:datastoreItem xmlns:ds="http://schemas.openxmlformats.org/officeDocument/2006/customXml" ds:itemID="{A3347BF3-7E58-480F-A1F6-2B51361C4B1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Prespup Ingresos Corriente</vt:lpstr>
      <vt:lpstr>'Prespup Ingresos Corriente'!Títulos_a_imprimir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2022-02-18T12:20:33Z</dcterms:created>
  <dcterms:modified xsi:type="dcterms:W3CDTF">2022-02-22T08:48:34Z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