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A9532270-0F67-46AF-B347-BAC9CD7E5576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Datos" sheetId="2" r:id="rId1"/>
    <sheet name="Gastos UFG Corrientes" sheetId="1" r:id="rId2"/>
  </sheets>
  <definedNames>
    <definedName name="_xlnm._FilterDatabase" localSheetId="1" hidden="1">'Gastos UFG Corrientes'!$A$5:$H$86</definedName>
    <definedName name="_xlnm.Print_Titles" localSheetId="1">'Gastos UFG Corrientes'!$1:$5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6" i="1" l="1"/>
  <c r="I86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<sst xmlns="http://schemas.openxmlformats.org/spreadsheetml/2006/main" count="183" uniqueCount="103">
  <si>
    <t/>
  </si>
  <si>
    <t>Orgánica - Servicio</t>
  </si>
  <si>
    <t>Crédito Inicial</t>
  </si>
  <si>
    <t>Crédito Total</t>
  </si>
  <si>
    <t>Crédito Disponible</t>
  </si>
  <si>
    <t>Compromisos de gastos</t>
  </si>
  <si>
    <t>Obligaciones reconocidas</t>
  </si>
  <si>
    <t>Pagos Netos</t>
  </si>
  <si>
    <t>Pendiente de Pago</t>
  </si>
  <si>
    <t>01 - Departamento Anatomía y Biología Celular</t>
  </si>
  <si>
    <t>02 - Departamento Biología Molecular</t>
  </si>
  <si>
    <t>03 - Departamento Ciencia e Ingeniería del Terreno y de los Materiales</t>
  </si>
  <si>
    <t>04 - Departamento Ciencias Históricas</t>
  </si>
  <si>
    <t>05 - Departamento Ciencias y Técnicas del Agua y del Medio Ambiente</t>
  </si>
  <si>
    <t>06 - Departamento Ciencias Médicas y Quirúrgicas</t>
  </si>
  <si>
    <t>07 - Departamento Derecho Público</t>
  </si>
  <si>
    <t>08 - Departamento Ingeniería Estructural y Mecánica</t>
  </si>
  <si>
    <t>09 - Departamento Transportes y Tecnología de Proyectos y Procesos</t>
  </si>
  <si>
    <t>10 - Departamento Economía</t>
  </si>
  <si>
    <t>11 - Departamento Educación</t>
  </si>
  <si>
    <t>12 - Departamento Ingeniería de Comunicaciones</t>
  </si>
  <si>
    <t>13 - Departamento Filología</t>
  </si>
  <si>
    <t>14 - Departamento Física Aplicada</t>
  </si>
  <si>
    <t>15 - Departamento Física Moderna</t>
  </si>
  <si>
    <t>16 - Departamento Fisiología y Farmacología</t>
  </si>
  <si>
    <t>17 - Departamento Geografía, Urbanismo y Ordenación del Territorio</t>
  </si>
  <si>
    <t>18 - Departamento Historia Moderna y Contemporánea</t>
  </si>
  <si>
    <t>19 - Departamento Ingeniería Eléctrica y Energética</t>
  </si>
  <si>
    <t>20 - Departamento Matemática Aplicada y Ciencias de la Computación</t>
  </si>
  <si>
    <t>21 - Departamento Matemáticas, Estadística y Computación</t>
  </si>
  <si>
    <t>22 - Departamento Medicina y Psiquiatría</t>
  </si>
  <si>
    <t>23 - Departamento Ingenierías Química y Biomolecular</t>
  </si>
  <si>
    <t>24 - Departamento Ingeniería Geográfica y Técnicas Expresión Gráfica</t>
  </si>
  <si>
    <t>25 - Departamento Administración de Empresas</t>
  </si>
  <si>
    <t>26 - Departamento Ciencias y Técnicas de la Navegación y de la Construcción Naval</t>
  </si>
  <si>
    <t>27 - Departamento Derecho Privado</t>
  </si>
  <si>
    <t>28 - Departamento Enfermería</t>
  </si>
  <si>
    <t>29 - Departamento Ciencias de la Tierra y Física de la Materia Condensada</t>
  </si>
  <si>
    <t>30 - Departamento Ingeniería Informática y Electrónica</t>
  </si>
  <si>
    <t>31 - Facultad Filosofía y Letras</t>
  </si>
  <si>
    <t>32 - Facultad Ciencias</t>
  </si>
  <si>
    <t>33 - Facultad Medicina</t>
  </si>
  <si>
    <t>34 - Facultad Derecho</t>
  </si>
  <si>
    <t>35 - E.T.S. Ingenieros de Caminos Canales y Puertos</t>
  </si>
  <si>
    <t>36 - Facultad Ciencias Económicas y Empresariales</t>
  </si>
  <si>
    <t>37 - Escuela Doctorado</t>
  </si>
  <si>
    <t>41 - Facultad Educación</t>
  </si>
  <si>
    <t>42 - E.T.S. Ingenieros Industriales y de Telecomunicaciones</t>
  </si>
  <si>
    <t>43 - Escuela Politécnica Ingeniería de Minas y Energía</t>
  </si>
  <si>
    <t>44 - Facultad de Enfermería</t>
  </si>
  <si>
    <t>45 - Escuela Técnica Superior de Náutica</t>
  </si>
  <si>
    <t>50 - Departamento Tecnología Electrónica e Ingeniería de Sistemas y Automática</t>
  </si>
  <si>
    <t>51 - Departamento Química e Ingeniería de Procesos y Recursos</t>
  </si>
  <si>
    <t>52 - Instituto Física de Cantabria</t>
  </si>
  <si>
    <t>54 - Instituto Internacional de Investigaciones Prehistóricas de Cantabria</t>
  </si>
  <si>
    <t>55 - Instituto Biomedicina y Biotecnología de Cantabria</t>
  </si>
  <si>
    <t>56 - Instituto Hidráulica Ambiental de Cantabria</t>
  </si>
  <si>
    <t>57 - Santander Financial Institute (SANFI)</t>
  </si>
  <si>
    <t>60 - Vicerrectorado Estudiantes y Emprendimiento</t>
  </si>
  <si>
    <t>61 - Vicerrectorado Cultura y Participación Social</t>
  </si>
  <si>
    <t>62 - Vicerrectorado Investigación y Transferencia del Conocimiento</t>
  </si>
  <si>
    <t>64 - Servicio Informática</t>
  </si>
  <si>
    <t>65 - Servicio Publicaciones</t>
  </si>
  <si>
    <t>67 - Biblioteca Universitaria de la Universidad de Cantabria</t>
  </si>
  <si>
    <t>67.BD - Bases de Datos</t>
  </si>
  <si>
    <t>67.FT - Fotocopias</t>
  </si>
  <si>
    <t>67.PI - Préstamo Interbibliotecario</t>
  </si>
  <si>
    <t>68 - Vicerrectorado Ordenación Académica y Profesorado</t>
  </si>
  <si>
    <t>69 - Vicerrectorado de Títulos Propios y Enseñanza a Distancia</t>
  </si>
  <si>
    <t>70 - Vicerrectorado de Transferencia del Conocimiento y Emprendimiento</t>
  </si>
  <si>
    <t>71 - Servicio Actividades Físico Deportivas</t>
  </si>
  <si>
    <t>72 - Cursos Verano de la Universidad de Cantabria</t>
  </si>
  <si>
    <t>73 - Vicerrectorado de Internacionalización y Compromiso Global</t>
  </si>
  <si>
    <t>74 - Centro Idiomas de la Universidad de Cantabria</t>
  </si>
  <si>
    <t>75 - Centro Orientación e Información y Empleo</t>
  </si>
  <si>
    <t>76 - Vicerrectorado Campus, Servicios y Sostenibilidad</t>
  </si>
  <si>
    <t>77 - CONVENIOS Y PROYECTOS DE INVESTIGACION</t>
  </si>
  <si>
    <t>79 - Escuela Infantil de la Universidad de Cantabria</t>
  </si>
  <si>
    <t>81 - Servicios Administrativos Centrales. Gerencia</t>
  </si>
  <si>
    <t>82 - Consejo Social</t>
  </si>
  <si>
    <t>84 - Servicios CientíficoTécnicos de Investigación</t>
  </si>
  <si>
    <t>85.CO - Servicio de Comunicación</t>
  </si>
  <si>
    <t>85.RE - Rectorado</t>
  </si>
  <si>
    <t>86 - Oficina Defensor Universitario de la Universidad de Cantabria</t>
  </si>
  <si>
    <t>87 - Secretaría General</t>
  </si>
  <si>
    <t>89 - Gastos Centralizados</t>
  </si>
  <si>
    <t>89.GE - Gastos Centralizados. Servicio de Gestión Económica, P. y C.</t>
  </si>
  <si>
    <t>89.IN - Gastos Centralizados. Servicio de Infraestructuras</t>
  </si>
  <si>
    <t>89.SF - Gastos Centralizados. Servicio Financiero.</t>
  </si>
  <si>
    <t>Suma Total</t>
  </si>
  <si>
    <t xml:space="preserve">UNIVERSIDAD DE CANTABRIA - Ejecución del Presupuesto de Gastos - Ejercicio Corriente </t>
  </si>
  <si>
    <t>DETALLE POR UNIDAD FUNCIONAL DE GASTO</t>
  </si>
  <si>
    <t>Ejercicio 2021 - FECHA 31/12/2021</t>
  </si>
  <si>
    <t>Ratio Compromisos / Crédito total (CG/CT) %</t>
  </si>
  <si>
    <t>Ratio Obligaciones / Crédito total (OR/CT) %</t>
  </si>
  <si>
    <t>Suma de Crédito Inicial</t>
  </si>
  <si>
    <t>Suma de Crédito Total</t>
  </si>
  <si>
    <t>Suma de Crédito Disponible</t>
  </si>
  <si>
    <t>Suma de Obligaciones reconocidas</t>
  </si>
  <si>
    <t>Suma de Pagos Netos</t>
  </si>
  <si>
    <t>Suma de Pendiente de Pago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</si>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</sst>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;\-#,##0.00%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4" fontId="1" fillId="3" borderId="2" xfId="0" applyNumberFormat="1" applyFont="1" applyFill="1" applyBorder="1" applyAlignment="1">
      <alignment horizontal="right" vertical="top"/>
    </xf>
    <xf numFmtId="4" fontId="1" fillId="3" borderId="3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164" fontId="1" fillId="3" borderId="3" xfId="0" applyNumberFormat="1" applyFont="1" applyFill="1" applyBorder="1" applyAlignment="1">
      <alignment horizontal="right" vertical="top" wrapText="1"/>
    </xf>
    <xf numFmtId="10" fontId="2" fillId="2" borderId="3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15.782203125003" createdVersion="7" refreshedVersion="7" minRefreshableVersion="3" recordCount="80" xr:uid="{B1F3011E-6AEF-45AF-9F40-F99F2B901B6D}">
  <cacheSource type="worksheet">
    <worksheetSource ref="A5:H85" sheet="Gastos UFG Corrientes"/>
  </cacheSource>
  <cacheFields count="8">
    <cacheField name="Orgánica - Servicio" numFmtId="0">
      <sharedItems count="80">
        <s v="01 - Departamento Anatomía y Biología Celular"/>
        <s v="02 - Departamento Biología Molecular"/>
        <s v="03 - Departamento Ciencia e Ingeniería del Terreno y de los Materiales"/>
        <s v="04 - Departamento Ciencias Históricas"/>
        <s v="05 - Departamento Ciencias y Técnicas del Agua y del Medio Ambiente"/>
        <s v="06 - Departamento Ciencias Médicas y Quirúrgicas"/>
        <s v="07 - Departamento Derecho Público"/>
        <s v="08 - Departamento Ingeniería Estructural y Mecánica"/>
        <s v="09 - Departamento Transportes y Tecnología de Proyectos y Procesos"/>
        <s v="10 - Departamento Economía"/>
        <s v="11 - Departamento Educación"/>
        <s v="12 - Departamento Ingeniería de Comunicaciones"/>
        <s v="13 - Departamento Filología"/>
        <s v="14 - Departamento Física Aplicada"/>
        <s v="15 - Departamento Física Moderna"/>
        <s v="16 - Departamento Fisiología y Farmacología"/>
        <s v="17 - Departamento Geografía, Urbanismo y Ordenación del Territorio"/>
        <s v="18 - Departamento Historia Moderna y Contemporánea"/>
        <s v="19 - Departamento Ingeniería Eléctrica y Energética"/>
        <s v="20 - Departamento Matemática Aplicada y Ciencias de la Computación"/>
        <s v="21 - Departamento Matemáticas, Estadística y Computación"/>
        <s v="22 - Departamento Medicina y Psiquiatría"/>
        <s v="23 - Departamento Ingenierías Química y Biomolecular"/>
        <s v="24 - Departamento Ingeniería Geográfica y Técnicas Expresión Gráfica"/>
        <s v="25 - Departamento Administración de Empresas"/>
        <s v="26 - Departamento Ciencias y Técnicas de la Navegación y de la Construcción Naval"/>
        <s v="27 - Departamento Derecho Privado"/>
        <s v="28 - Departamento Enfermería"/>
        <s v="29 - Departamento Ciencias de la Tierra y Física de la Materia Condensada"/>
        <s v="30 - Departamento Ingeniería Informática y Electrónica"/>
        <s v="31 - Facultad Filosofía y Letras"/>
        <s v="32 - Facultad Ciencias"/>
        <s v="33 - Facultad Medicina"/>
        <s v="34 - Facultad Derecho"/>
        <s v="35 - E.T.S. Ingenieros de Caminos Canales y Puertos"/>
        <s v="36 - Facultad Ciencias Económicas y Empresariales"/>
        <s v="37 - Escuela Doctorado"/>
        <s v="41 - Facultad Educación"/>
        <s v="42 - E.T.S. Ingenieros Industriales y de Telecomunicaciones"/>
        <s v="43 - Escuela Politécnica Ingeniería de Minas y Energía"/>
        <s v="44 - Facultad de Enfermería"/>
        <s v="45 - Escuela Técnica Superior de Náutica"/>
        <s v="50 - Departamento Tecnología Electrónica e Ingeniería de Sistemas y Automática"/>
        <s v="51 - Departamento Química e Ingeniería de Procesos y Recursos"/>
        <s v="52 - Instituto Física de Cantabria"/>
        <s v="54 - Instituto Internacional de Investigaciones Prehistóricas de Cantabria"/>
        <s v="55 - Instituto Biomedicina y Biotecnología de Cantabria"/>
        <s v="56 - Instituto Hidráulica Ambiental de Cantabria"/>
        <s v="57 - Santander Financial Institute (SANFI)"/>
        <s v="60 - Vicerrectorado Estudiantes y Emprendimiento"/>
        <s v="61 - Vicerrectorado Cultura y Participación Social"/>
        <s v="62 - Vicerrectorado Investigación y Transferencia del Conocimiento"/>
        <s v="64 - Servicio Informática"/>
        <s v="65 - Servicio Publicaciones"/>
        <s v="67 - Biblioteca Universitaria de la Universidad de Cantabria"/>
        <s v="67.BD - Bases de Datos"/>
        <s v="67.FT - Fotocopias"/>
        <s v="67.PI - Préstamo Interbibliotecario"/>
        <s v="68 - Vicerrectorado Ordenación Académica y Profesorado"/>
        <s v="69 - Vicerrectorado de Títulos Propios y Enseñanza a Distancia"/>
        <s v="70 - Vicerrectorado de Transferencia del Conocimiento y Emprendimiento"/>
        <s v="71 - Servicio Actividades Físico Deportivas"/>
        <s v="72 - Cursos Verano de la Universidad de Cantabria"/>
        <s v="73 - Vicerrectorado de Internacionalización y Compromiso Global"/>
        <s v="74 - Centro Idiomas de la Universidad de Cantabria"/>
        <s v="75 - Centro Orientación e Información y Empleo"/>
        <s v="76 - Vicerrectorado Campus, Servicios y Sostenibilidad"/>
        <s v="77 - CONVENIOS Y PROYECTOS DE INVESTIGACION"/>
        <s v="79 - Escuela Infantil de la Universidad de Cantabria"/>
        <s v="81 - Servicios Administrativos Centrales. Gerencia"/>
        <s v="82 - Consejo Social"/>
        <s v="84 - Servicios CientíficoTécnicos de Investigación"/>
        <s v="85.CO - Servicio de Comunicación"/>
        <s v="85.RE - Rectorado"/>
        <s v="86 - Oficina Defensor Universitario de la Universidad de Cantabria"/>
        <s v="87 - Secretaría General"/>
        <s v="89 - Gastos Centralizados"/>
        <s v="89.GE - Gastos Centralizados. Servicio de Gestión Económica, P. y C."/>
        <s v="89.IN - Gastos Centralizados. Servicio de Infraestructuras"/>
        <s v="89.SF - Gastos Centralizados. Servicio Financiero."/>
      </sharedItems>
    </cacheField>
    <cacheField name="Crédito Inicial" numFmtId="4">
      <sharedItems containsSemiMixedTypes="0" containsString="0" containsNumber="1" containsInteger="1" minValue="0" maxValue="75455046"/>
    </cacheField>
    <cacheField name="Crédito Total" numFmtId="4">
      <sharedItems containsSemiMixedTypes="0" containsString="0" containsNumber="1" minValue="0" maxValue="75455046"/>
    </cacheField>
    <cacheField name="Crédito Disponible" numFmtId="4">
      <sharedItems containsSemiMixedTypes="0" containsString="0" containsNumber="1" minValue="-16782.11" maxValue="7716326.0800000001"/>
    </cacheField>
    <cacheField name="Compromisos de gastos" numFmtId="4">
      <sharedItems containsSemiMixedTypes="0" containsString="0" containsNumber="1" minValue="236.31" maxValue="75054134.019999996"/>
    </cacheField>
    <cacheField name="Obligaciones reconocidas" numFmtId="4">
      <sharedItems containsSemiMixedTypes="0" containsString="0" containsNumber="1" minValue="236.31" maxValue="75054134.019999996"/>
    </cacheField>
    <cacheField name="Pagos Netos" numFmtId="4">
      <sharedItems containsSemiMixedTypes="0" containsString="0" containsNumber="1" minValue="236.31" maxValue="74185244.969999999"/>
    </cacheField>
    <cacheField name="Pendiente de Pago" numFmtId="4">
      <sharedItems containsSemiMixedTypes="0" containsString="0" containsNumber="1" minValue="0" maxValue="868889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n v="12335"/>
    <n v="102362.19"/>
    <n v="18968.599999999999"/>
    <n v="83388.820000000007"/>
    <n v="83388.820000000007"/>
    <n v="83388.820000000007"/>
    <n v="0"/>
  </r>
  <r>
    <x v="1"/>
    <n v="10383"/>
    <n v="85795.41"/>
    <n v="40768.019999999997"/>
    <n v="45026.31"/>
    <n v="45026.31"/>
    <n v="45026.31"/>
    <n v="0"/>
  </r>
  <r>
    <x v="2"/>
    <n v="10414"/>
    <n v="1122694.6599999999"/>
    <n v="627245.05000000005"/>
    <n v="494897.9"/>
    <n v="494897.9"/>
    <n v="479738.81"/>
    <n v="15159.09"/>
  </r>
  <r>
    <x v="3"/>
    <n v="9298"/>
    <n v="1092128.67"/>
    <n v="710227.66"/>
    <n v="381135.48"/>
    <n v="381135.48"/>
    <n v="377277.15"/>
    <n v="3858.33"/>
  </r>
  <r>
    <x v="4"/>
    <n v="10083"/>
    <n v="302934.63"/>
    <n v="185880.8"/>
    <n v="109053.83"/>
    <n v="109053.83"/>
    <n v="95418.89"/>
    <n v="13634.94"/>
  </r>
  <r>
    <x v="5"/>
    <n v="26458"/>
    <n v="1033506.56"/>
    <n v="708093.22"/>
    <n v="325413.34000000003"/>
    <n v="325413.34000000003"/>
    <n v="322894.64"/>
    <n v="2518.6999999999998"/>
  </r>
  <r>
    <x v="6"/>
    <n v="16460"/>
    <n v="123488.14"/>
    <n v="51105.42"/>
    <n v="72382.720000000001"/>
    <n v="72382.720000000001"/>
    <n v="72239.600000000006"/>
    <n v="143.12"/>
  </r>
  <r>
    <x v="7"/>
    <n v="11033"/>
    <n v="308088.21999999997"/>
    <n v="160712.57"/>
    <n v="145419.88"/>
    <n v="145419.88"/>
    <n v="145296.41"/>
    <n v="123.47"/>
  </r>
  <r>
    <x v="8"/>
    <n v="12651"/>
    <n v="2570364.39"/>
    <n v="1394074.94"/>
    <n v="1158295.3899999999"/>
    <n v="1158295.3899999999"/>
    <n v="1141837.1399999999"/>
    <n v="16458.25"/>
  </r>
  <r>
    <x v="9"/>
    <n v="33144"/>
    <n v="677556.32"/>
    <n v="330985.95"/>
    <n v="335591.35"/>
    <n v="335591.35"/>
    <n v="329324.14"/>
    <n v="6267.21"/>
  </r>
  <r>
    <x v="10"/>
    <n v="27952"/>
    <n v="161217.5"/>
    <n v="94270.57"/>
    <n v="59094.55"/>
    <n v="59094.55"/>
    <n v="59094.55"/>
    <n v="0"/>
  </r>
  <r>
    <x v="11"/>
    <n v="16893"/>
    <n v="2112911.38"/>
    <n v="1317117.8500000001"/>
    <n v="790952.87"/>
    <n v="790952.87"/>
    <n v="785443.92"/>
    <n v="5508.95"/>
  </r>
  <r>
    <x v="12"/>
    <n v="19052"/>
    <n v="60296.43"/>
    <n v="14402.16"/>
    <n v="45894.27"/>
    <n v="45894.27"/>
    <n v="45894.27"/>
    <n v="0"/>
  </r>
  <r>
    <x v="13"/>
    <n v="12159"/>
    <n v="458031.07"/>
    <n v="328866.86"/>
    <n v="126620.59"/>
    <n v="126620.59"/>
    <n v="125002.07"/>
    <n v="1618.52"/>
  </r>
  <r>
    <x v="14"/>
    <n v="7869"/>
    <n v="29395.14"/>
    <n v="4673.24"/>
    <n v="20256.93"/>
    <n v="20256.93"/>
    <n v="20256.93"/>
    <n v="0"/>
  </r>
  <r>
    <x v="15"/>
    <n v="15244"/>
    <n v="377282.39"/>
    <n v="219872.83"/>
    <n v="157409.56"/>
    <n v="157409.56"/>
    <n v="156786.47"/>
    <n v="623.09"/>
  </r>
  <r>
    <x v="16"/>
    <n v="10328"/>
    <n v="116685.53"/>
    <n v="30126.69"/>
    <n v="86555.62"/>
    <n v="86555.62"/>
    <n v="86555.62"/>
    <n v="0"/>
  </r>
  <r>
    <x v="17"/>
    <n v="8437"/>
    <n v="158768.42000000001"/>
    <n v="109734.13"/>
    <n v="48862.38"/>
    <n v="48862.38"/>
    <n v="48620.02"/>
    <n v="242.36"/>
  </r>
  <r>
    <x v="18"/>
    <n v="18276"/>
    <n v="527738.04"/>
    <n v="355306.64"/>
    <n v="172064.66"/>
    <n v="172064.66"/>
    <n v="170360.06"/>
    <n v="1704.6"/>
  </r>
  <r>
    <x v="19"/>
    <n v="32911"/>
    <n v="697340.6"/>
    <n v="465304.01"/>
    <n v="221115.18"/>
    <n v="221115.18"/>
    <n v="218200.46"/>
    <n v="2914.72"/>
  </r>
  <r>
    <x v="20"/>
    <n v="25406"/>
    <n v="433225.88"/>
    <n v="226782.89"/>
    <n v="179246.35"/>
    <n v="179246.35"/>
    <n v="178162.19"/>
    <n v="1084.1600000000001"/>
  </r>
  <r>
    <x v="21"/>
    <n v="17931"/>
    <n v="30297.919999999998"/>
    <n v="3818.36"/>
    <n v="26479.56"/>
    <n v="26479.56"/>
    <n v="26479.56"/>
    <n v="0"/>
  </r>
  <r>
    <x v="22"/>
    <n v="21374"/>
    <n v="2517037.33"/>
    <n v="1370891.53"/>
    <n v="1142785.73"/>
    <n v="1142785.73"/>
    <n v="1131491.1599999999"/>
    <n v="11294.57"/>
  </r>
  <r>
    <x v="23"/>
    <n v="17553"/>
    <n v="80253.84"/>
    <n v="26960.33"/>
    <n v="53293.51"/>
    <n v="53293.51"/>
    <n v="53293.51"/>
    <n v="0"/>
  </r>
  <r>
    <x v="24"/>
    <n v="38920"/>
    <n v="982805.67"/>
    <n v="597852.57999999996"/>
    <n v="384953.09"/>
    <n v="384953.09"/>
    <n v="383951.27"/>
    <n v="1001.82"/>
  </r>
  <r>
    <x v="25"/>
    <n v="17435"/>
    <n v="163448.82999999999"/>
    <n v="112873.93"/>
    <n v="50574.9"/>
    <n v="50574.9"/>
    <n v="50254.16"/>
    <n v="320.74"/>
  </r>
  <r>
    <x v="26"/>
    <n v="15118"/>
    <n v="276227.71000000002"/>
    <n v="117583.25"/>
    <n v="158644.46"/>
    <n v="158644.46"/>
    <n v="158220.20000000001"/>
    <n v="424.26"/>
  </r>
  <r>
    <x v="27"/>
    <n v="20249"/>
    <n v="214481.51"/>
    <n v="124691.88"/>
    <n v="89789.63"/>
    <n v="89789.63"/>
    <n v="89478.18"/>
    <n v="311.45"/>
  </r>
  <r>
    <x v="28"/>
    <n v="14728"/>
    <n v="670098"/>
    <n v="435648.47"/>
    <n v="207189.88"/>
    <n v="207189.88"/>
    <n v="205544.23"/>
    <n v="1645.65"/>
  </r>
  <r>
    <x v="29"/>
    <n v="29611"/>
    <n v="510886.29"/>
    <n v="267667.94"/>
    <n v="243218.35"/>
    <n v="243218.35"/>
    <n v="242090.74"/>
    <n v="1127.6099999999999"/>
  </r>
  <r>
    <x v="30"/>
    <n v="12343"/>
    <n v="50334.22"/>
    <n v="10688.31"/>
    <n v="39645.910000000003"/>
    <n v="39645.910000000003"/>
    <n v="39645.910000000003"/>
    <n v="0"/>
  </r>
  <r>
    <x v="31"/>
    <n v="48166"/>
    <n v="84463.92"/>
    <n v="17313.32"/>
    <n v="67150.600000000006"/>
    <n v="67150.600000000006"/>
    <n v="67150.600000000006"/>
    <n v="0"/>
  </r>
  <r>
    <x v="32"/>
    <n v="54193"/>
    <n v="121269.22"/>
    <n v="62212.71"/>
    <n v="59056.51"/>
    <n v="59056.51"/>
    <n v="48053.56"/>
    <n v="11002.95"/>
  </r>
  <r>
    <x v="33"/>
    <n v="59886"/>
    <n v="74721.22"/>
    <n v="243.43"/>
    <n v="74477.789999999994"/>
    <n v="74477.789999999994"/>
    <n v="74477.789999999994"/>
    <n v="0"/>
  </r>
  <r>
    <x v="34"/>
    <n v="38906"/>
    <n v="264296.27"/>
    <n v="137657.57"/>
    <n v="126638.7"/>
    <n v="126638.7"/>
    <n v="122520.18"/>
    <n v="4118.5200000000004"/>
  </r>
  <r>
    <x v="35"/>
    <n v="23848"/>
    <n v="52925.59"/>
    <n v="17589.64"/>
    <n v="35335.949999999997"/>
    <n v="35335.949999999997"/>
    <n v="35335.949999999997"/>
    <n v="0"/>
  </r>
  <r>
    <x v="36"/>
    <n v="139625"/>
    <n v="130885.8"/>
    <n v="81891.86"/>
    <n v="48993.94"/>
    <n v="48993.94"/>
    <n v="48115.65"/>
    <n v="878.29"/>
  </r>
  <r>
    <x v="37"/>
    <n v="53505"/>
    <n v="171933.53"/>
    <n v="37600.910000000003"/>
    <n v="134332.62"/>
    <n v="134332.62"/>
    <n v="125864.6"/>
    <n v="8468.02"/>
  </r>
  <r>
    <x v="38"/>
    <n v="39603"/>
    <n v="179364.47"/>
    <n v="94302.09"/>
    <n v="85062.38"/>
    <n v="85062.38"/>
    <n v="85062.38"/>
    <n v="0"/>
  </r>
  <r>
    <x v="39"/>
    <n v="10913"/>
    <n v="99906.52"/>
    <n v="19120.22"/>
    <n v="77784.3"/>
    <n v="77784.3"/>
    <n v="77442.86"/>
    <n v="341.44"/>
  </r>
  <r>
    <x v="40"/>
    <n v="13333"/>
    <n v="101654.15"/>
    <n v="46891.76"/>
    <n v="54762.39"/>
    <n v="54762.39"/>
    <n v="54762.39"/>
    <n v="0"/>
  </r>
  <r>
    <x v="41"/>
    <n v="25038"/>
    <n v="108255.72"/>
    <n v="20703.77"/>
    <n v="87101.65"/>
    <n v="87101.65"/>
    <n v="86962.75"/>
    <n v="138.9"/>
  </r>
  <r>
    <x v="42"/>
    <n v="27263"/>
    <n v="1844315.24"/>
    <n v="1068419.3999999999"/>
    <n v="764298.69"/>
    <n v="764298.69"/>
    <n v="756430.8"/>
    <n v="7867.89"/>
  </r>
  <r>
    <x v="43"/>
    <n v="11452"/>
    <n v="758122.45"/>
    <n v="377870.25"/>
    <n v="380252.2"/>
    <n v="380252.2"/>
    <n v="377843.69"/>
    <n v="2408.5100000000002"/>
  </r>
  <r>
    <x v="44"/>
    <n v="8048"/>
    <n v="992952.98"/>
    <n v="364061.28"/>
    <n v="588256.48"/>
    <n v="588256.48"/>
    <n v="579735.27"/>
    <n v="8521.2099999999991"/>
  </r>
  <r>
    <x v="45"/>
    <n v="147000"/>
    <n v="951178.31"/>
    <n v="477784.79"/>
    <n v="473393.52"/>
    <n v="473393.52"/>
    <n v="467973.69"/>
    <n v="5419.83"/>
  </r>
  <r>
    <x v="46"/>
    <n v="8048"/>
    <n v="2985736.67"/>
    <n v="1836622.55"/>
    <n v="1149114.1200000001"/>
    <n v="1149114.1200000001"/>
    <n v="1138140.2"/>
    <n v="10973.92"/>
  </r>
  <r>
    <x v="47"/>
    <n v="2742"/>
    <n v="3101521.04"/>
    <n v="1384416.95"/>
    <n v="1715109.56"/>
    <n v="1715109.56"/>
    <n v="1700148.51"/>
    <n v="14961.05"/>
  </r>
  <r>
    <x v="48"/>
    <n v="0"/>
    <n v="1978839.56"/>
    <n v="1702532.52"/>
    <n v="276307.03999999998"/>
    <n v="276307.03999999998"/>
    <n v="275972.95"/>
    <n v="334.09"/>
  </r>
  <r>
    <x v="49"/>
    <n v="423632"/>
    <n v="501829.95"/>
    <n v="202306.6"/>
    <n v="299523.34999999998"/>
    <n v="299523.34999999998"/>
    <n v="290151.07"/>
    <n v="9372.2800000000007"/>
  </r>
  <r>
    <x v="50"/>
    <n v="253700"/>
    <n v="375521.85"/>
    <n v="178920.6"/>
    <n v="196601.25"/>
    <n v="196601.25"/>
    <n v="195836.83"/>
    <n v="764.42"/>
  </r>
  <r>
    <x v="51"/>
    <n v="9476541"/>
    <n v="12763531.439999999"/>
    <n v="7716326.0800000001"/>
    <n v="4911979.66"/>
    <n v="4911979.66"/>
    <n v="4833347.0999999996"/>
    <n v="78632.56"/>
  </r>
  <r>
    <x v="52"/>
    <n v="1133300"/>
    <n v="1933637.52"/>
    <n v="729928.89"/>
    <n v="1203708.6299999999"/>
    <n v="1203708.6299999999"/>
    <n v="1186945.3799999999"/>
    <n v="16763.25"/>
  </r>
  <r>
    <x v="53"/>
    <n v="78080"/>
    <n v="85980"/>
    <n v="682.25"/>
    <n v="85297.75"/>
    <n v="85297.75"/>
    <n v="85297.75"/>
    <n v="0"/>
  </r>
  <r>
    <x v="54"/>
    <n v="1640550"/>
    <n v="1739591.48"/>
    <n v="62952.61"/>
    <n v="1675625.49"/>
    <n v="1675625.49"/>
    <n v="1672120.68"/>
    <n v="3504.81"/>
  </r>
  <r>
    <x v="55"/>
    <n v="0"/>
    <n v="0"/>
    <n v="-16782.11"/>
    <n v="16782.11"/>
    <n v="16782.11"/>
    <n v="16782.11"/>
    <n v="0"/>
  </r>
  <r>
    <x v="56"/>
    <n v="0"/>
    <n v="0"/>
    <n v="-236.31"/>
    <n v="236.31"/>
    <n v="236.31"/>
    <n v="236.31"/>
    <n v="0"/>
  </r>
  <r>
    <x v="57"/>
    <n v="0"/>
    <n v="0"/>
    <n v="-5417.13"/>
    <n v="5417.13"/>
    <n v="5417.13"/>
    <n v="5417.13"/>
    <n v="0"/>
  </r>
  <r>
    <x v="58"/>
    <n v="655920"/>
    <n v="272010.11"/>
    <n v="83523.91"/>
    <n v="188486.2"/>
    <n v="188486.2"/>
    <n v="181943.33"/>
    <n v="6542.87"/>
  </r>
  <r>
    <x v="59"/>
    <n v="1169325"/>
    <n v="314559.46999999997"/>
    <n v="290287.19"/>
    <n v="24272.28"/>
    <n v="24272.28"/>
    <n v="24168.46"/>
    <n v="103.82"/>
  </r>
  <r>
    <x v="60"/>
    <n v="22700"/>
    <n v="19587.509999999998"/>
    <n v="17154.23"/>
    <n v="2433.2800000000002"/>
    <n v="2433.2800000000002"/>
    <n v="2433.2800000000002"/>
    <n v="0"/>
  </r>
  <r>
    <x v="61"/>
    <n v="150000"/>
    <n v="155862.15"/>
    <n v="51713.05"/>
    <n v="104149.1"/>
    <n v="104149.1"/>
    <n v="104149.1"/>
    <n v="0"/>
  </r>
  <r>
    <x v="62"/>
    <n v="344470"/>
    <n v="343882.86"/>
    <n v="82626.23"/>
    <n v="259379.19"/>
    <n v="259379.19"/>
    <n v="259333.84"/>
    <n v="45.35"/>
  </r>
  <r>
    <x v="63"/>
    <n v="974782"/>
    <n v="4421732.58"/>
    <n v="3026695.05"/>
    <n v="1350380.53"/>
    <n v="1350380.53"/>
    <n v="1346705.34"/>
    <n v="3675.19"/>
  </r>
  <r>
    <x v="64"/>
    <n v="197694"/>
    <n v="197649"/>
    <n v="192314.23"/>
    <n v="5334.77"/>
    <n v="5334.77"/>
    <n v="5334.77"/>
    <n v="0"/>
  </r>
  <r>
    <x v="65"/>
    <n v="333200"/>
    <n v="761248.96"/>
    <n v="390118.5"/>
    <n v="371130.46"/>
    <n v="371130.46"/>
    <n v="368180.83"/>
    <n v="2949.63"/>
  </r>
  <r>
    <x v="66"/>
    <n v="164250"/>
    <n v="651967"/>
    <n v="479223.67"/>
    <n v="172743.33"/>
    <n v="172743.33"/>
    <n v="165467.51"/>
    <n v="7275.82"/>
  </r>
  <r>
    <x v="67"/>
    <n v="12467879"/>
    <n v="3370810.92"/>
    <n v="2326350.2000000002"/>
    <n v="1044460.72"/>
    <n v="1044460.72"/>
    <n v="1043013.68"/>
    <n v="1447.04"/>
  </r>
  <r>
    <x v="68"/>
    <n v="37598"/>
    <n v="37293.47"/>
    <n v="13068.71"/>
    <n v="24224.76"/>
    <n v="24224.76"/>
    <n v="24224.76"/>
    <n v="0"/>
  </r>
  <r>
    <x v="69"/>
    <n v="346792"/>
    <n v="346792"/>
    <n v="104152.14"/>
    <n v="242639.86"/>
    <n v="242639.86"/>
    <n v="242587.95"/>
    <n v="51.91"/>
  </r>
  <r>
    <x v="70"/>
    <n v="55760"/>
    <n v="54810"/>
    <n v="9641.06"/>
    <n v="45168.94"/>
    <n v="45168.94"/>
    <n v="45168.94"/>
    <n v="0"/>
  </r>
  <r>
    <x v="71"/>
    <n v="156600"/>
    <n v="1628270.58"/>
    <n v="1276474.21"/>
    <n v="351796.37"/>
    <n v="351796.37"/>
    <n v="351308.06"/>
    <n v="488.31"/>
  </r>
  <r>
    <x v="72"/>
    <n v="146000"/>
    <n v="166514.28"/>
    <n v="1404.54"/>
    <n v="165109.74"/>
    <n v="165109.74"/>
    <n v="165109.74"/>
    <n v="0"/>
  </r>
  <r>
    <x v="73"/>
    <n v="72200"/>
    <n v="70209.070000000007"/>
    <n v="48448.41"/>
    <n v="21760.66"/>
    <n v="21760.66"/>
    <n v="21760.66"/>
    <n v="0"/>
  </r>
  <r>
    <x v="74"/>
    <n v="6732"/>
    <n v="9019.4599999999991"/>
    <n v="4890.3"/>
    <n v="4129.16"/>
    <n v="4129.16"/>
    <n v="4129.16"/>
    <n v="0"/>
  </r>
  <r>
    <x v="75"/>
    <n v="64940"/>
    <n v="64940"/>
    <n v="5836.33"/>
    <n v="59103.67"/>
    <n v="59103.67"/>
    <n v="59103.67"/>
    <n v="0"/>
  </r>
  <r>
    <x v="76"/>
    <n v="75455046"/>
    <n v="75455046"/>
    <n v="400911.98"/>
    <n v="75054134.019999996"/>
    <n v="75054134.019999996"/>
    <n v="74185244.969999999"/>
    <n v="868889.05"/>
  </r>
  <r>
    <x v="77"/>
    <n v="2326750"/>
    <n v="2326750"/>
    <n v="227921.15"/>
    <n v="2098828.85"/>
    <n v="2098828.85"/>
    <n v="2095294.53"/>
    <n v="3534.32"/>
  </r>
  <r>
    <x v="78"/>
    <n v="7712000"/>
    <n v="9408115.8800000008"/>
    <n v="1612399.33"/>
    <n v="7795716.5499999998"/>
    <n v="7603198.21"/>
    <n v="7576773.5199999996"/>
    <n v="26424.69"/>
  </r>
  <r>
    <x v="79"/>
    <n v="960400"/>
    <n v="1766540.89"/>
    <n v="1745397.18"/>
    <n v="21143.71"/>
    <n v="21143.71"/>
    <n v="21143.7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B79068-F168-4324-808F-4E7619BA92F8}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G84" firstHeaderRow="0" firstDataRow="1" firstDataCol="1"/>
  <pivotFields count="8">
    <pivotField axis="axisRow" multipleItemSelectionAllowed="1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dataField="1" numFmtId="4" showAll="0"/>
    <pivotField dataField="1" numFmtId="4" showAll="0"/>
    <pivotField dataField="1" numFmtId="4" showAll="0"/>
    <pivotField numFmtId="4" showAll="0"/>
    <pivotField dataField="1" numFmtId="4" showAll="0"/>
    <pivotField dataField="1" numFmtId="4" showAll="0"/>
    <pivotField dataField="1" numFmtId="4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 Inicial" fld="1" baseField="0" baseItem="0"/>
    <dataField name="Suma de Crédito Total" fld="2" baseField="0" baseItem="0"/>
    <dataField name="Suma de Crédito Disponible" fld="3" baseField="0" baseItem="0"/>
    <dataField name="Suma de Obligaciones reconocidas" fld="5" baseField="0" baseItem="0"/>
    <dataField name="Suma de Pagos Netos" fld="6" baseField="0" baseItem="0"/>
    <dataField name="Suma de Pendiente de Pago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7B5C-9D88-40E9-9419-7589B1C75FAA}">
  <dimension ref="A3:G84"/>
  <sheetViews>
    <sheetView tabSelected="1" workbookViewId="0"/>
  </sheetViews>
  <sheetFormatPr baseColWidth="10" defaultRowHeight="15" x14ac:dyDescent="0.25"/>
  <cols>
    <col min="1" max="1" width="75" bestFit="1" customWidth="1"/>
    <col min="2" max="2" width="21.5703125" bestFit="1" customWidth="1"/>
    <col min="3" max="3" width="20.5703125" bestFit="1" customWidth="1"/>
    <col min="4" max="4" width="25.85546875" bestFit="1" customWidth="1"/>
    <col min="5" max="5" width="32" bestFit="1" customWidth="1"/>
    <col min="6" max="6" width="20" bestFit="1" customWidth="1"/>
    <col min="7" max="7" width="26" bestFit="1" customWidth="1"/>
  </cols>
  <sheetData>
    <row r="3" spans="1:7" x14ac:dyDescent="0.25">
      <c r="A3" s="19" t="s">
        <v>101</v>
      </c>
      <c r="B3" t="s">
        <v>95</v>
      </c>
      <c r="C3" t="s">
        <v>96</v>
      </c>
      <c r="D3" t="s">
        <v>97</v>
      </c>
      <c r="E3" t="s">
        <v>98</v>
      </c>
      <c r="F3" t="s">
        <v>99</v>
      </c>
      <c r="G3" t="s">
        <v>100</v>
      </c>
    </row>
    <row r="4" spans="1:7" x14ac:dyDescent="0.25">
      <c r="A4" s="21" t="s">
        <v>9</v>
      </c>
      <c r="B4" s="20">
        <v>12335</v>
      </c>
      <c r="C4" s="20">
        <v>102362.19</v>
      </c>
      <c r="D4" s="20">
        <v>18968.599999999999</v>
      </c>
      <c r="E4" s="20">
        <v>83388.820000000007</v>
      </c>
      <c r="F4" s="20">
        <v>83388.820000000007</v>
      </c>
      <c r="G4" s="20">
        <v>0</v>
      </c>
    </row>
    <row r="5" spans="1:7" x14ac:dyDescent="0.25">
      <c r="A5" s="21" t="s">
        <v>10</v>
      </c>
      <c r="B5" s="20">
        <v>10383</v>
      </c>
      <c r="C5" s="20">
        <v>85795.41</v>
      </c>
      <c r="D5" s="20">
        <v>40768.019999999997</v>
      </c>
      <c r="E5" s="20">
        <v>45026.31</v>
      </c>
      <c r="F5" s="20">
        <v>45026.31</v>
      </c>
      <c r="G5" s="20">
        <v>0</v>
      </c>
    </row>
    <row r="6" spans="1:7" x14ac:dyDescent="0.25">
      <c r="A6" s="21" t="s">
        <v>11</v>
      </c>
      <c r="B6" s="20">
        <v>10414</v>
      </c>
      <c r="C6" s="20">
        <v>1122694.6599999999</v>
      </c>
      <c r="D6" s="20">
        <v>627245.05000000005</v>
      </c>
      <c r="E6" s="20">
        <v>494897.9</v>
      </c>
      <c r="F6" s="20">
        <v>479738.81</v>
      </c>
      <c r="G6" s="20">
        <v>15159.09</v>
      </c>
    </row>
    <row r="7" spans="1:7" x14ac:dyDescent="0.25">
      <c r="A7" s="21" t="s">
        <v>12</v>
      </c>
      <c r="B7" s="20">
        <v>9298</v>
      </c>
      <c r="C7" s="20">
        <v>1092128.67</v>
      </c>
      <c r="D7" s="20">
        <v>710227.66</v>
      </c>
      <c r="E7" s="20">
        <v>381135.48</v>
      </c>
      <c r="F7" s="20">
        <v>377277.15</v>
      </c>
      <c r="G7" s="20">
        <v>3858.33</v>
      </c>
    </row>
    <row r="8" spans="1:7" x14ac:dyDescent="0.25">
      <c r="A8" s="21" t="s">
        <v>13</v>
      </c>
      <c r="B8" s="20">
        <v>10083</v>
      </c>
      <c r="C8" s="20">
        <v>302934.63</v>
      </c>
      <c r="D8" s="20">
        <v>185880.8</v>
      </c>
      <c r="E8" s="20">
        <v>109053.83</v>
      </c>
      <c r="F8" s="20">
        <v>95418.89</v>
      </c>
      <c r="G8" s="20">
        <v>13634.94</v>
      </c>
    </row>
    <row r="9" spans="1:7" x14ac:dyDescent="0.25">
      <c r="A9" s="21" t="s">
        <v>14</v>
      </c>
      <c r="B9" s="20">
        <v>26458</v>
      </c>
      <c r="C9" s="20">
        <v>1033506.56</v>
      </c>
      <c r="D9" s="20">
        <v>708093.22</v>
      </c>
      <c r="E9" s="20">
        <v>325413.34000000003</v>
      </c>
      <c r="F9" s="20">
        <v>322894.64</v>
      </c>
      <c r="G9" s="20">
        <v>2518.6999999999998</v>
      </c>
    </row>
    <row r="10" spans="1:7" x14ac:dyDescent="0.25">
      <c r="A10" s="21" t="s">
        <v>15</v>
      </c>
      <c r="B10" s="20">
        <v>16460</v>
      </c>
      <c r="C10" s="20">
        <v>123488.14</v>
      </c>
      <c r="D10" s="20">
        <v>51105.42</v>
      </c>
      <c r="E10" s="20">
        <v>72382.720000000001</v>
      </c>
      <c r="F10" s="20">
        <v>72239.600000000006</v>
      </c>
      <c r="G10" s="20">
        <v>143.12</v>
      </c>
    </row>
    <row r="11" spans="1:7" x14ac:dyDescent="0.25">
      <c r="A11" s="21" t="s">
        <v>16</v>
      </c>
      <c r="B11" s="20">
        <v>11033</v>
      </c>
      <c r="C11" s="20">
        <v>308088.21999999997</v>
      </c>
      <c r="D11" s="20">
        <v>160712.57</v>
      </c>
      <c r="E11" s="20">
        <v>145419.88</v>
      </c>
      <c r="F11" s="20">
        <v>145296.41</v>
      </c>
      <c r="G11" s="20">
        <v>123.47</v>
      </c>
    </row>
    <row r="12" spans="1:7" x14ac:dyDescent="0.25">
      <c r="A12" s="21" t="s">
        <v>17</v>
      </c>
      <c r="B12" s="20">
        <v>12651</v>
      </c>
      <c r="C12" s="20">
        <v>2570364.39</v>
      </c>
      <c r="D12" s="20">
        <v>1394074.94</v>
      </c>
      <c r="E12" s="20">
        <v>1158295.3899999999</v>
      </c>
      <c r="F12" s="20">
        <v>1141837.1399999999</v>
      </c>
      <c r="G12" s="20">
        <v>16458.25</v>
      </c>
    </row>
    <row r="13" spans="1:7" x14ac:dyDescent="0.25">
      <c r="A13" s="21" t="s">
        <v>18</v>
      </c>
      <c r="B13" s="20">
        <v>33144</v>
      </c>
      <c r="C13" s="20">
        <v>677556.32</v>
      </c>
      <c r="D13" s="20">
        <v>330985.95</v>
      </c>
      <c r="E13" s="20">
        <v>335591.35</v>
      </c>
      <c r="F13" s="20">
        <v>329324.14</v>
      </c>
      <c r="G13" s="20">
        <v>6267.21</v>
      </c>
    </row>
    <row r="14" spans="1:7" x14ac:dyDescent="0.25">
      <c r="A14" s="21" t="s">
        <v>19</v>
      </c>
      <c r="B14" s="20">
        <v>27952</v>
      </c>
      <c r="C14" s="20">
        <v>161217.5</v>
      </c>
      <c r="D14" s="20">
        <v>94270.57</v>
      </c>
      <c r="E14" s="20">
        <v>59094.55</v>
      </c>
      <c r="F14" s="20">
        <v>59094.55</v>
      </c>
      <c r="G14" s="20">
        <v>0</v>
      </c>
    </row>
    <row r="15" spans="1:7" x14ac:dyDescent="0.25">
      <c r="A15" s="21" t="s">
        <v>20</v>
      </c>
      <c r="B15" s="20">
        <v>16893</v>
      </c>
      <c r="C15" s="20">
        <v>2112911.38</v>
      </c>
      <c r="D15" s="20">
        <v>1317117.8500000001</v>
      </c>
      <c r="E15" s="20">
        <v>790952.87</v>
      </c>
      <c r="F15" s="20">
        <v>785443.92</v>
      </c>
      <c r="G15" s="20">
        <v>5508.95</v>
      </c>
    </row>
    <row r="16" spans="1:7" x14ac:dyDescent="0.25">
      <c r="A16" s="21" t="s">
        <v>21</v>
      </c>
      <c r="B16" s="20">
        <v>19052</v>
      </c>
      <c r="C16" s="20">
        <v>60296.43</v>
      </c>
      <c r="D16" s="20">
        <v>14402.16</v>
      </c>
      <c r="E16" s="20">
        <v>45894.27</v>
      </c>
      <c r="F16" s="20">
        <v>45894.27</v>
      </c>
      <c r="G16" s="20">
        <v>0</v>
      </c>
    </row>
    <row r="17" spans="1:7" x14ac:dyDescent="0.25">
      <c r="A17" s="21" t="s">
        <v>22</v>
      </c>
      <c r="B17" s="20">
        <v>12159</v>
      </c>
      <c r="C17" s="20">
        <v>458031.07</v>
      </c>
      <c r="D17" s="20">
        <v>328866.86</v>
      </c>
      <c r="E17" s="20">
        <v>126620.59</v>
      </c>
      <c r="F17" s="20">
        <v>125002.07</v>
      </c>
      <c r="G17" s="20">
        <v>1618.52</v>
      </c>
    </row>
    <row r="18" spans="1:7" x14ac:dyDescent="0.25">
      <c r="A18" s="21" t="s">
        <v>23</v>
      </c>
      <c r="B18" s="20">
        <v>7869</v>
      </c>
      <c r="C18" s="20">
        <v>29395.14</v>
      </c>
      <c r="D18" s="20">
        <v>4673.24</v>
      </c>
      <c r="E18" s="20">
        <v>20256.93</v>
      </c>
      <c r="F18" s="20">
        <v>20256.93</v>
      </c>
      <c r="G18" s="20">
        <v>0</v>
      </c>
    </row>
    <row r="19" spans="1:7" x14ac:dyDescent="0.25">
      <c r="A19" s="21" t="s">
        <v>24</v>
      </c>
      <c r="B19" s="20">
        <v>15244</v>
      </c>
      <c r="C19" s="20">
        <v>377282.39</v>
      </c>
      <c r="D19" s="20">
        <v>219872.83</v>
      </c>
      <c r="E19" s="20">
        <v>157409.56</v>
      </c>
      <c r="F19" s="20">
        <v>156786.47</v>
      </c>
      <c r="G19" s="20">
        <v>623.09</v>
      </c>
    </row>
    <row r="20" spans="1:7" x14ac:dyDescent="0.25">
      <c r="A20" s="21" t="s">
        <v>25</v>
      </c>
      <c r="B20" s="20">
        <v>10328</v>
      </c>
      <c r="C20" s="20">
        <v>116685.53</v>
      </c>
      <c r="D20" s="20">
        <v>30126.69</v>
      </c>
      <c r="E20" s="20">
        <v>86555.62</v>
      </c>
      <c r="F20" s="20">
        <v>86555.62</v>
      </c>
      <c r="G20" s="20">
        <v>0</v>
      </c>
    </row>
    <row r="21" spans="1:7" x14ac:dyDescent="0.25">
      <c r="A21" s="21" t="s">
        <v>26</v>
      </c>
      <c r="B21" s="20">
        <v>8437</v>
      </c>
      <c r="C21" s="20">
        <v>158768.42000000001</v>
      </c>
      <c r="D21" s="20">
        <v>109734.13</v>
      </c>
      <c r="E21" s="20">
        <v>48862.38</v>
      </c>
      <c r="F21" s="20">
        <v>48620.02</v>
      </c>
      <c r="G21" s="20">
        <v>242.36</v>
      </c>
    </row>
    <row r="22" spans="1:7" x14ac:dyDescent="0.25">
      <c r="A22" s="21" t="s">
        <v>27</v>
      </c>
      <c r="B22" s="20">
        <v>18276</v>
      </c>
      <c r="C22" s="20">
        <v>527738.04</v>
      </c>
      <c r="D22" s="20">
        <v>355306.64</v>
      </c>
      <c r="E22" s="20">
        <v>172064.66</v>
      </c>
      <c r="F22" s="20">
        <v>170360.06</v>
      </c>
      <c r="G22" s="20">
        <v>1704.6</v>
      </c>
    </row>
    <row r="23" spans="1:7" x14ac:dyDescent="0.25">
      <c r="A23" s="21" t="s">
        <v>28</v>
      </c>
      <c r="B23" s="20">
        <v>32911</v>
      </c>
      <c r="C23" s="20">
        <v>697340.6</v>
      </c>
      <c r="D23" s="20">
        <v>465304.01</v>
      </c>
      <c r="E23" s="20">
        <v>221115.18</v>
      </c>
      <c r="F23" s="20">
        <v>218200.46</v>
      </c>
      <c r="G23" s="20">
        <v>2914.72</v>
      </c>
    </row>
    <row r="24" spans="1:7" x14ac:dyDescent="0.25">
      <c r="A24" s="21" t="s">
        <v>29</v>
      </c>
      <c r="B24" s="20">
        <v>25406</v>
      </c>
      <c r="C24" s="20">
        <v>433225.88</v>
      </c>
      <c r="D24" s="20">
        <v>226782.89</v>
      </c>
      <c r="E24" s="20">
        <v>179246.35</v>
      </c>
      <c r="F24" s="20">
        <v>178162.19</v>
      </c>
      <c r="G24" s="20">
        <v>1084.1600000000001</v>
      </c>
    </row>
    <row r="25" spans="1:7" x14ac:dyDescent="0.25">
      <c r="A25" s="21" t="s">
        <v>30</v>
      </c>
      <c r="B25" s="20">
        <v>17931</v>
      </c>
      <c r="C25" s="20">
        <v>30297.919999999998</v>
      </c>
      <c r="D25" s="20">
        <v>3818.36</v>
      </c>
      <c r="E25" s="20">
        <v>26479.56</v>
      </c>
      <c r="F25" s="20">
        <v>26479.56</v>
      </c>
      <c r="G25" s="20">
        <v>0</v>
      </c>
    </row>
    <row r="26" spans="1:7" x14ac:dyDescent="0.25">
      <c r="A26" s="21" t="s">
        <v>31</v>
      </c>
      <c r="B26" s="20">
        <v>21374</v>
      </c>
      <c r="C26" s="20">
        <v>2517037.33</v>
      </c>
      <c r="D26" s="20">
        <v>1370891.53</v>
      </c>
      <c r="E26" s="20">
        <v>1142785.73</v>
      </c>
      <c r="F26" s="20">
        <v>1131491.1599999999</v>
      </c>
      <c r="G26" s="20">
        <v>11294.57</v>
      </c>
    </row>
    <row r="27" spans="1:7" x14ac:dyDescent="0.25">
      <c r="A27" s="21" t="s">
        <v>32</v>
      </c>
      <c r="B27" s="20">
        <v>17553</v>
      </c>
      <c r="C27" s="20">
        <v>80253.84</v>
      </c>
      <c r="D27" s="20">
        <v>26960.33</v>
      </c>
      <c r="E27" s="20">
        <v>53293.51</v>
      </c>
      <c r="F27" s="20">
        <v>53293.51</v>
      </c>
      <c r="G27" s="20">
        <v>0</v>
      </c>
    </row>
    <row r="28" spans="1:7" x14ac:dyDescent="0.25">
      <c r="A28" s="21" t="s">
        <v>33</v>
      </c>
      <c r="B28" s="20">
        <v>38920</v>
      </c>
      <c r="C28" s="20">
        <v>982805.67</v>
      </c>
      <c r="D28" s="20">
        <v>597852.57999999996</v>
      </c>
      <c r="E28" s="20">
        <v>384953.09</v>
      </c>
      <c r="F28" s="20">
        <v>383951.27</v>
      </c>
      <c r="G28" s="20">
        <v>1001.82</v>
      </c>
    </row>
    <row r="29" spans="1:7" x14ac:dyDescent="0.25">
      <c r="A29" s="21" t="s">
        <v>34</v>
      </c>
      <c r="B29" s="20">
        <v>17435</v>
      </c>
      <c r="C29" s="20">
        <v>163448.82999999999</v>
      </c>
      <c r="D29" s="20">
        <v>112873.93</v>
      </c>
      <c r="E29" s="20">
        <v>50574.9</v>
      </c>
      <c r="F29" s="20">
        <v>50254.16</v>
      </c>
      <c r="G29" s="20">
        <v>320.74</v>
      </c>
    </row>
    <row r="30" spans="1:7" x14ac:dyDescent="0.25">
      <c r="A30" s="21" t="s">
        <v>35</v>
      </c>
      <c r="B30" s="20">
        <v>15118</v>
      </c>
      <c r="C30" s="20">
        <v>276227.71000000002</v>
      </c>
      <c r="D30" s="20">
        <v>117583.25</v>
      </c>
      <c r="E30" s="20">
        <v>158644.46</v>
      </c>
      <c r="F30" s="20">
        <v>158220.20000000001</v>
      </c>
      <c r="G30" s="20">
        <v>424.26</v>
      </c>
    </row>
    <row r="31" spans="1:7" x14ac:dyDescent="0.25">
      <c r="A31" s="21" t="s">
        <v>36</v>
      </c>
      <c r="B31" s="20">
        <v>20249</v>
      </c>
      <c r="C31" s="20">
        <v>214481.51</v>
      </c>
      <c r="D31" s="20">
        <v>124691.88</v>
      </c>
      <c r="E31" s="20">
        <v>89789.63</v>
      </c>
      <c r="F31" s="20">
        <v>89478.18</v>
      </c>
      <c r="G31" s="20">
        <v>311.45</v>
      </c>
    </row>
    <row r="32" spans="1:7" x14ac:dyDescent="0.25">
      <c r="A32" s="21" t="s">
        <v>37</v>
      </c>
      <c r="B32" s="20">
        <v>14728</v>
      </c>
      <c r="C32" s="20">
        <v>670098</v>
      </c>
      <c r="D32" s="20">
        <v>435648.47</v>
      </c>
      <c r="E32" s="20">
        <v>207189.88</v>
      </c>
      <c r="F32" s="20">
        <v>205544.23</v>
      </c>
      <c r="G32" s="20">
        <v>1645.65</v>
      </c>
    </row>
    <row r="33" spans="1:7" x14ac:dyDescent="0.25">
      <c r="A33" s="21" t="s">
        <v>38</v>
      </c>
      <c r="B33" s="20">
        <v>29611</v>
      </c>
      <c r="C33" s="20">
        <v>510886.29</v>
      </c>
      <c r="D33" s="20">
        <v>267667.94</v>
      </c>
      <c r="E33" s="20">
        <v>243218.35</v>
      </c>
      <c r="F33" s="20">
        <v>242090.74</v>
      </c>
      <c r="G33" s="20">
        <v>1127.6099999999999</v>
      </c>
    </row>
    <row r="34" spans="1:7" x14ac:dyDescent="0.25">
      <c r="A34" s="21" t="s">
        <v>39</v>
      </c>
      <c r="B34" s="20">
        <v>12343</v>
      </c>
      <c r="C34" s="20">
        <v>50334.22</v>
      </c>
      <c r="D34" s="20">
        <v>10688.31</v>
      </c>
      <c r="E34" s="20">
        <v>39645.910000000003</v>
      </c>
      <c r="F34" s="20">
        <v>39645.910000000003</v>
      </c>
      <c r="G34" s="20">
        <v>0</v>
      </c>
    </row>
    <row r="35" spans="1:7" x14ac:dyDescent="0.25">
      <c r="A35" s="21" t="s">
        <v>40</v>
      </c>
      <c r="B35" s="20">
        <v>48166</v>
      </c>
      <c r="C35" s="20">
        <v>84463.92</v>
      </c>
      <c r="D35" s="20">
        <v>17313.32</v>
      </c>
      <c r="E35" s="20">
        <v>67150.600000000006</v>
      </c>
      <c r="F35" s="20">
        <v>67150.600000000006</v>
      </c>
      <c r="G35" s="20">
        <v>0</v>
      </c>
    </row>
    <row r="36" spans="1:7" x14ac:dyDescent="0.25">
      <c r="A36" s="21" t="s">
        <v>41</v>
      </c>
      <c r="B36" s="20">
        <v>54193</v>
      </c>
      <c r="C36" s="20">
        <v>121269.22</v>
      </c>
      <c r="D36" s="20">
        <v>62212.71</v>
      </c>
      <c r="E36" s="20">
        <v>59056.51</v>
      </c>
      <c r="F36" s="20">
        <v>48053.56</v>
      </c>
      <c r="G36" s="20">
        <v>11002.95</v>
      </c>
    </row>
    <row r="37" spans="1:7" x14ac:dyDescent="0.25">
      <c r="A37" s="21" t="s">
        <v>42</v>
      </c>
      <c r="B37" s="20">
        <v>59886</v>
      </c>
      <c r="C37" s="20">
        <v>74721.22</v>
      </c>
      <c r="D37" s="20">
        <v>243.43</v>
      </c>
      <c r="E37" s="20">
        <v>74477.789999999994</v>
      </c>
      <c r="F37" s="20">
        <v>74477.789999999994</v>
      </c>
      <c r="G37" s="20">
        <v>0</v>
      </c>
    </row>
    <row r="38" spans="1:7" x14ac:dyDescent="0.25">
      <c r="A38" s="21" t="s">
        <v>43</v>
      </c>
      <c r="B38" s="20">
        <v>38906</v>
      </c>
      <c r="C38" s="20">
        <v>264296.27</v>
      </c>
      <c r="D38" s="20">
        <v>137657.57</v>
      </c>
      <c r="E38" s="20">
        <v>126638.7</v>
      </c>
      <c r="F38" s="20">
        <v>122520.18</v>
      </c>
      <c r="G38" s="20">
        <v>4118.5200000000004</v>
      </c>
    </row>
    <row r="39" spans="1:7" x14ac:dyDescent="0.25">
      <c r="A39" s="21" t="s">
        <v>44</v>
      </c>
      <c r="B39" s="20">
        <v>23848</v>
      </c>
      <c r="C39" s="20">
        <v>52925.59</v>
      </c>
      <c r="D39" s="20">
        <v>17589.64</v>
      </c>
      <c r="E39" s="20">
        <v>35335.949999999997</v>
      </c>
      <c r="F39" s="20">
        <v>35335.949999999997</v>
      </c>
      <c r="G39" s="20">
        <v>0</v>
      </c>
    </row>
    <row r="40" spans="1:7" x14ac:dyDescent="0.25">
      <c r="A40" s="21" t="s">
        <v>45</v>
      </c>
      <c r="B40" s="20">
        <v>139625</v>
      </c>
      <c r="C40" s="20">
        <v>130885.8</v>
      </c>
      <c r="D40" s="20">
        <v>81891.86</v>
      </c>
      <c r="E40" s="20">
        <v>48993.94</v>
      </c>
      <c r="F40" s="20">
        <v>48115.65</v>
      </c>
      <c r="G40" s="20">
        <v>878.29</v>
      </c>
    </row>
    <row r="41" spans="1:7" x14ac:dyDescent="0.25">
      <c r="A41" s="21" t="s">
        <v>46</v>
      </c>
      <c r="B41" s="20">
        <v>53505</v>
      </c>
      <c r="C41" s="20">
        <v>171933.53</v>
      </c>
      <c r="D41" s="20">
        <v>37600.910000000003</v>
      </c>
      <c r="E41" s="20">
        <v>134332.62</v>
      </c>
      <c r="F41" s="20">
        <v>125864.6</v>
      </c>
      <c r="G41" s="20">
        <v>8468.02</v>
      </c>
    </row>
    <row r="42" spans="1:7" x14ac:dyDescent="0.25">
      <c r="A42" s="21" t="s">
        <v>47</v>
      </c>
      <c r="B42" s="20">
        <v>39603</v>
      </c>
      <c r="C42" s="20">
        <v>179364.47</v>
      </c>
      <c r="D42" s="20">
        <v>94302.09</v>
      </c>
      <c r="E42" s="20">
        <v>85062.38</v>
      </c>
      <c r="F42" s="20">
        <v>85062.38</v>
      </c>
      <c r="G42" s="20">
        <v>0</v>
      </c>
    </row>
    <row r="43" spans="1:7" x14ac:dyDescent="0.25">
      <c r="A43" s="21" t="s">
        <v>48</v>
      </c>
      <c r="B43" s="20">
        <v>10913</v>
      </c>
      <c r="C43" s="20">
        <v>99906.52</v>
      </c>
      <c r="D43" s="20">
        <v>19120.22</v>
      </c>
      <c r="E43" s="20">
        <v>77784.3</v>
      </c>
      <c r="F43" s="20">
        <v>77442.86</v>
      </c>
      <c r="G43" s="20">
        <v>341.44</v>
      </c>
    </row>
    <row r="44" spans="1:7" x14ac:dyDescent="0.25">
      <c r="A44" s="21" t="s">
        <v>49</v>
      </c>
      <c r="B44" s="20">
        <v>13333</v>
      </c>
      <c r="C44" s="20">
        <v>101654.15</v>
      </c>
      <c r="D44" s="20">
        <v>46891.76</v>
      </c>
      <c r="E44" s="20">
        <v>54762.39</v>
      </c>
      <c r="F44" s="20">
        <v>54762.39</v>
      </c>
      <c r="G44" s="20">
        <v>0</v>
      </c>
    </row>
    <row r="45" spans="1:7" x14ac:dyDescent="0.25">
      <c r="A45" s="21" t="s">
        <v>50</v>
      </c>
      <c r="B45" s="20">
        <v>25038</v>
      </c>
      <c r="C45" s="20">
        <v>108255.72</v>
      </c>
      <c r="D45" s="20">
        <v>20703.77</v>
      </c>
      <c r="E45" s="20">
        <v>87101.65</v>
      </c>
      <c r="F45" s="20">
        <v>86962.75</v>
      </c>
      <c r="G45" s="20">
        <v>138.9</v>
      </c>
    </row>
    <row r="46" spans="1:7" x14ac:dyDescent="0.25">
      <c r="A46" s="21" t="s">
        <v>51</v>
      </c>
      <c r="B46" s="20">
        <v>27263</v>
      </c>
      <c r="C46" s="20">
        <v>1844315.24</v>
      </c>
      <c r="D46" s="20">
        <v>1068419.3999999999</v>
      </c>
      <c r="E46" s="20">
        <v>764298.69</v>
      </c>
      <c r="F46" s="20">
        <v>756430.8</v>
      </c>
      <c r="G46" s="20">
        <v>7867.89</v>
      </c>
    </row>
    <row r="47" spans="1:7" x14ac:dyDescent="0.25">
      <c r="A47" s="21" t="s">
        <v>52</v>
      </c>
      <c r="B47" s="20">
        <v>11452</v>
      </c>
      <c r="C47" s="20">
        <v>758122.45</v>
      </c>
      <c r="D47" s="20">
        <v>377870.25</v>
      </c>
      <c r="E47" s="20">
        <v>380252.2</v>
      </c>
      <c r="F47" s="20">
        <v>377843.69</v>
      </c>
      <c r="G47" s="20">
        <v>2408.5100000000002</v>
      </c>
    </row>
    <row r="48" spans="1:7" x14ac:dyDescent="0.25">
      <c r="A48" s="21" t="s">
        <v>53</v>
      </c>
      <c r="B48" s="20">
        <v>8048</v>
      </c>
      <c r="C48" s="20">
        <v>992952.98</v>
      </c>
      <c r="D48" s="20">
        <v>364061.28</v>
      </c>
      <c r="E48" s="20">
        <v>588256.48</v>
      </c>
      <c r="F48" s="20">
        <v>579735.27</v>
      </c>
      <c r="G48" s="20">
        <v>8521.2099999999991</v>
      </c>
    </row>
    <row r="49" spans="1:7" x14ac:dyDescent="0.25">
      <c r="A49" s="21" t="s">
        <v>54</v>
      </c>
      <c r="B49" s="20">
        <v>147000</v>
      </c>
      <c r="C49" s="20">
        <v>951178.31</v>
      </c>
      <c r="D49" s="20">
        <v>477784.79</v>
      </c>
      <c r="E49" s="20">
        <v>473393.52</v>
      </c>
      <c r="F49" s="20">
        <v>467973.69</v>
      </c>
      <c r="G49" s="20">
        <v>5419.83</v>
      </c>
    </row>
    <row r="50" spans="1:7" x14ac:dyDescent="0.25">
      <c r="A50" s="21" t="s">
        <v>55</v>
      </c>
      <c r="B50" s="20">
        <v>8048</v>
      </c>
      <c r="C50" s="20">
        <v>2985736.67</v>
      </c>
      <c r="D50" s="20">
        <v>1836622.55</v>
      </c>
      <c r="E50" s="20">
        <v>1149114.1200000001</v>
      </c>
      <c r="F50" s="20">
        <v>1138140.2</v>
      </c>
      <c r="G50" s="20">
        <v>10973.92</v>
      </c>
    </row>
    <row r="51" spans="1:7" x14ac:dyDescent="0.25">
      <c r="A51" s="21" t="s">
        <v>56</v>
      </c>
      <c r="B51" s="20">
        <v>2742</v>
      </c>
      <c r="C51" s="20">
        <v>3101521.04</v>
      </c>
      <c r="D51" s="20">
        <v>1384416.95</v>
      </c>
      <c r="E51" s="20">
        <v>1715109.56</v>
      </c>
      <c r="F51" s="20">
        <v>1700148.51</v>
      </c>
      <c r="G51" s="20">
        <v>14961.05</v>
      </c>
    </row>
    <row r="52" spans="1:7" x14ac:dyDescent="0.25">
      <c r="A52" s="21" t="s">
        <v>57</v>
      </c>
      <c r="B52" s="20">
        <v>0</v>
      </c>
      <c r="C52" s="20">
        <v>1978839.56</v>
      </c>
      <c r="D52" s="20">
        <v>1702532.52</v>
      </c>
      <c r="E52" s="20">
        <v>276307.03999999998</v>
      </c>
      <c r="F52" s="20">
        <v>275972.95</v>
      </c>
      <c r="G52" s="20">
        <v>334.09</v>
      </c>
    </row>
    <row r="53" spans="1:7" x14ac:dyDescent="0.25">
      <c r="A53" s="21" t="s">
        <v>58</v>
      </c>
      <c r="B53" s="20">
        <v>423632</v>
      </c>
      <c r="C53" s="20">
        <v>501829.95</v>
      </c>
      <c r="D53" s="20">
        <v>202306.6</v>
      </c>
      <c r="E53" s="20">
        <v>299523.34999999998</v>
      </c>
      <c r="F53" s="20">
        <v>290151.07</v>
      </c>
      <c r="G53" s="20">
        <v>9372.2800000000007</v>
      </c>
    </row>
    <row r="54" spans="1:7" x14ac:dyDescent="0.25">
      <c r="A54" s="21" t="s">
        <v>59</v>
      </c>
      <c r="B54" s="20">
        <v>253700</v>
      </c>
      <c r="C54" s="20">
        <v>375521.85</v>
      </c>
      <c r="D54" s="20">
        <v>178920.6</v>
      </c>
      <c r="E54" s="20">
        <v>196601.25</v>
      </c>
      <c r="F54" s="20">
        <v>195836.83</v>
      </c>
      <c r="G54" s="20">
        <v>764.42</v>
      </c>
    </row>
    <row r="55" spans="1:7" x14ac:dyDescent="0.25">
      <c r="A55" s="21" t="s">
        <v>60</v>
      </c>
      <c r="B55" s="20">
        <v>9476541</v>
      </c>
      <c r="C55" s="20">
        <v>12763531.439999999</v>
      </c>
      <c r="D55" s="20">
        <v>7716326.0800000001</v>
      </c>
      <c r="E55" s="20">
        <v>4911979.66</v>
      </c>
      <c r="F55" s="20">
        <v>4833347.0999999996</v>
      </c>
      <c r="G55" s="20">
        <v>78632.56</v>
      </c>
    </row>
    <row r="56" spans="1:7" x14ac:dyDescent="0.25">
      <c r="A56" s="21" t="s">
        <v>61</v>
      </c>
      <c r="B56" s="20">
        <v>1133300</v>
      </c>
      <c r="C56" s="20">
        <v>1933637.52</v>
      </c>
      <c r="D56" s="20">
        <v>729928.89</v>
      </c>
      <c r="E56" s="20">
        <v>1203708.6299999999</v>
      </c>
      <c r="F56" s="20">
        <v>1186945.3799999999</v>
      </c>
      <c r="G56" s="20">
        <v>16763.25</v>
      </c>
    </row>
    <row r="57" spans="1:7" x14ac:dyDescent="0.25">
      <c r="A57" s="21" t="s">
        <v>62</v>
      </c>
      <c r="B57" s="20">
        <v>78080</v>
      </c>
      <c r="C57" s="20">
        <v>85980</v>
      </c>
      <c r="D57" s="20">
        <v>682.25</v>
      </c>
      <c r="E57" s="20">
        <v>85297.75</v>
      </c>
      <c r="F57" s="20">
        <v>85297.75</v>
      </c>
      <c r="G57" s="20">
        <v>0</v>
      </c>
    </row>
    <row r="58" spans="1:7" x14ac:dyDescent="0.25">
      <c r="A58" s="21" t="s">
        <v>63</v>
      </c>
      <c r="B58" s="20">
        <v>1640550</v>
      </c>
      <c r="C58" s="20">
        <v>1739591.48</v>
      </c>
      <c r="D58" s="20">
        <v>62952.61</v>
      </c>
      <c r="E58" s="20">
        <v>1675625.49</v>
      </c>
      <c r="F58" s="20">
        <v>1672120.68</v>
      </c>
      <c r="G58" s="20">
        <v>3504.81</v>
      </c>
    </row>
    <row r="59" spans="1:7" x14ac:dyDescent="0.25">
      <c r="A59" s="21" t="s">
        <v>64</v>
      </c>
      <c r="B59" s="20">
        <v>0</v>
      </c>
      <c r="C59" s="20">
        <v>0</v>
      </c>
      <c r="D59" s="20">
        <v>-16782.11</v>
      </c>
      <c r="E59" s="20">
        <v>16782.11</v>
      </c>
      <c r="F59" s="20">
        <v>16782.11</v>
      </c>
      <c r="G59" s="20">
        <v>0</v>
      </c>
    </row>
    <row r="60" spans="1:7" x14ac:dyDescent="0.25">
      <c r="A60" s="21" t="s">
        <v>65</v>
      </c>
      <c r="B60" s="20">
        <v>0</v>
      </c>
      <c r="C60" s="20">
        <v>0</v>
      </c>
      <c r="D60" s="20">
        <v>-236.31</v>
      </c>
      <c r="E60" s="20">
        <v>236.31</v>
      </c>
      <c r="F60" s="20">
        <v>236.31</v>
      </c>
      <c r="G60" s="20">
        <v>0</v>
      </c>
    </row>
    <row r="61" spans="1:7" x14ac:dyDescent="0.25">
      <c r="A61" s="21" t="s">
        <v>66</v>
      </c>
      <c r="B61" s="20">
        <v>0</v>
      </c>
      <c r="C61" s="20">
        <v>0</v>
      </c>
      <c r="D61" s="20">
        <v>-5417.13</v>
      </c>
      <c r="E61" s="20">
        <v>5417.13</v>
      </c>
      <c r="F61" s="20">
        <v>5417.13</v>
      </c>
      <c r="G61" s="20">
        <v>0</v>
      </c>
    </row>
    <row r="62" spans="1:7" x14ac:dyDescent="0.25">
      <c r="A62" s="21" t="s">
        <v>67</v>
      </c>
      <c r="B62" s="20">
        <v>655920</v>
      </c>
      <c r="C62" s="20">
        <v>272010.11</v>
      </c>
      <c r="D62" s="20">
        <v>83523.91</v>
      </c>
      <c r="E62" s="20">
        <v>188486.2</v>
      </c>
      <c r="F62" s="20">
        <v>181943.33</v>
      </c>
      <c r="G62" s="20">
        <v>6542.87</v>
      </c>
    </row>
    <row r="63" spans="1:7" x14ac:dyDescent="0.25">
      <c r="A63" s="21" t="s">
        <v>68</v>
      </c>
      <c r="B63" s="20">
        <v>1169325</v>
      </c>
      <c r="C63" s="20">
        <v>314559.46999999997</v>
      </c>
      <c r="D63" s="20">
        <v>290287.19</v>
      </c>
      <c r="E63" s="20">
        <v>24272.28</v>
      </c>
      <c r="F63" s="20">
        <v>24168.46</v>
      </c>
      <c r="G63" s="20">
        <v>103.82</v>
      </c>
    </row>
    <row r="64" spans="1:7" x14ac:dyDescent="0.25">
      <c r="A64" s="21" t="s">
        <v>69</v>
      </c>
      <c r="B64" s="20">
        <v>22700</v>
      </c>
      <c r="C64" s="20">
        <v>19587.509999999998</v>
      </c>
      <c r="D64" s="20">
        <v>17154.23</v>
      </c>
      <c r="E64" s="20">
        <v>2433.2800000000002</v>
      </c>
      <c r="F64" s="20">
        <v>2433.2800000000002</v>
      </c>
      <c r="G64" s="20">
        <v>0</v>
      </c>
    </row>
    <row r="65" spans="1:7" x14ac:dyDescent="0.25">
      <c r="A65" s="21" t="s">
        <v>70</v>
      </c>
      <c r="B65" s="20">
        <v>150000</v>
      </c>
      <c r="C65" s="20">
        <v>155862.15</v>
      </c>
      <c r="D65" s="20">
        <v>51713.05</v>
      </c>
      <c r="E65" s="20">
        <v>104149.1</v>
      </c>
      <c r="F65" s="20">
        <v>104149.1</v>
      </c>
      <c r="G65" s="20">
        <v>0</v>
      </c>
    </row>
    <row r="66" spans="1:7" x14ac:dyDescent="0.25">
      <c r="A66" s="21" t="s">
        <v>71</v>
      </c>
      <c r="B66" s="20">
        <v>344470</v>
      </c>
      <c r="C66" s="20">
        <v>343882.86</v>
      </c>
      <c r="D66" s="20">
        <v>82626.23</v>
      </c>
      <c r="E66" s="20">
        <v>259379.19</v>
      </c>
      <c r="F66" s="20">
        <v>259333.84</v>
      </c>
      <c r="G66" s="20">
        <v>45.35</v>
      </c>
    </row>
    <row r="67" spans="1:7" x14ac:dyDescent="0.25">
      <c r="A67" s="21" t="s">
        <v>72</v>
      </c>
      <c r="B67" s="20">
        <v>974782</v>
      </c>
      <c r="C67" s="20">
        <v>4421732.58</v>
      </c>
      <c r="D67" s="20">
        <v>3026695.05</v>
      </c>
      <c r="E67" s="20">
        <v>1350380.53</v>
      </c>
      <c r="F67" s="20">
        <v>1346705.34</v>
      </c>
      <c r="G67" s="20">
        <v>3675.19</v>
      </c>
    </row>
    <row r="68" spans="1:7" x14ac:dyDescent="0.25">
      <c r="A68" s="21" t="s">
        <v>73</v>
      </c>
      <c r="B68" s="20">
        <v>197694</v>
      </c>
      <c r="C68" s="20">
        <v>197649</v>
      </c>
      <c r="D68" s="20">
        <v>192314.23</v>
      </c>
      <c r="E68" s="20">
        <v>5334.77</v>
      </c>
      <c r="F68" s="20">
        <v>5334.77</v>
      </c>
      <c r="G68" s="20">
        <v>0</v>
      </c>
    </row>
    <row r="69" spans="1:7" x14ac:dyDescent="0.25">
      <c r="A69" s="21" t="s">
        <v>74</v>
      </c>
      <c r="B69" s="20">
        <v>333200</v>
      </c>
      <c r="C69" s="20">
        <v>761248.96</v>
      </c>
      <c r="D69" s="20">
        <v>390118.5</v>
      </c>
      <c r="E69" s="20">
        <v>371130.46</v>
      </c>
      <c r="F69" s="20">
        <v>368180.83</v>
      </c>
      <c r="G69" s="20">
        <v>2949.63</v>
      </c>
    </row>
    <row r="70" spans="1:7" x14ac:dyDescent="0.25">
      <c r="A70" s="21" t="s">
        <v>75</v>
      </c>
      <c r="B70" s="20">
        <v>164250</v>
      </c>
      <c r="C70" s="20">
        <v>651967</v>
      </c>
      <c r="D70" s="20">
        <v>479223.67</v>
      </c>
      <c r="E70" s="20">
        <v>172743.33</v>
      </c>
      <c r="F70" s="20">
        <v>165467.51</v>
      </c>
      <c r="G70" s="20">
        <v>7275.82</v>
      </c>
    </row>
    <row r="71" spans="1:7" x14ac:dyDescent="0.25">
      <c r="A71" s="21" t="s">
        <v>76</v>
      </c>
      <c r="B71" s="20">
        <v>12467879</v>
      </c>
      <c r="C71" s="20">
        <v>3370810.92</v>
      </c>
      <c r="D71" s="20">
        <v>2326350.2000000002</v>
      </c>
      <c r="E71" s="20">
        <v>1044460.72</v>
      </c>
      <c r="F71" s="20">
        <v>1043013.68</v>
      </c>
      <c r="G71" s="20">
        <v>1447.04</v>
      </c>
    </row>
    <row r="72" spans="1:7" x14ac:dyDescent="0.25">
      <c r="A72" s="21" t="s">
        <v>77</v>
      </c>
      <c r="B72" s="20">
        <v>37598</v>
      </c>
      <c r="C72" s="20">
        <v>37293.47</v>
      </c>
      <c r="D72" s="20">
        <v>13068.71</v>
      </c>
      <c r="E72" s="20">
        <v>24224.76</v>
      </c>
      <c r="F72" s="20">
        <v>24224.76</v>
      </c>
      <c r="G72" s="20">
        <v>0</v>
      </c>
    </row>
    <row r="73" spans="1:7" x14ac:dyDescent="0.25">
      <c r="A73" s="21" t="s">
        <v>78</v>
      </c>
      <c r="B73" s="20">
        <v>346792</v>
      </c>
      <c r="C73" s="20">
        <v>346792</v>
      </c>
      <c r="D73" s="20">
        <v>104152.14</v>
      </c>
      <c r="E73" s="20">
        <v>242639.86</v>
      </c>
      <c r="F73" s="20">
        <v>242587.95</v>
      </c>
      <c r="G73" s="20">
        <v>51.91</v>
      </c>
    </row>
    <row r="74" spans="1:7" x14ac:dyDescent="0.25">
      <c r="A74" s="21" t="s">
        <v>79</v>
      </c>
      <c r="B74" s="20">
        <v>55760</v>
      </c>
      <c r="C74" s="20">
        <v>54810</v>
      </c>
      <c r="D74" s="20">
        <v>9641.06</v>
      </c>
      <c r="E74" s="20">
        <v>45168.94</v>
      </c>
      <c r="F74" s="20">
        <v>45168.94</v>
      </c>
      <c r="G74" s="20">
        <v>0</v>
      </c>
    </row>
    <row r="75" spans="1:7" x14ac:dyDescent="0.25">
      <c r="A75" s="21" t="s">
        <v>80</v>
      </c>
      <c r="B75" s="20">
        <v>156600</v>
      </c>
      <c r="C75" s="20">
        <v>1628270.58</v>
      </c>
      <c r="D75" s="20">
        <v>1276474.21</v>
      </c>
      <c r="E75" s="20">
        <v>351796.37</v>
      </c>
      <c r="F75" s="20">
        <v>351308.06</v>
      </c>
      <c r="G75" s="20">
        <v>488.31</v>
      </c>
    </row>
    <row r="76" spans="1:7" x14ac:dyDescent="0.25">
      <c r="A76" s="21" t="s">
        <v>81</v>
      </c>
      <c r="B76" s="20">
        <v>146000</v>
      </c>
      <c r="C76" s="20">
        <v>166514.28</v>
      </c>
      <c r="D76" s="20">
        <v>1404.54</v>
      </c>
      <c r="E76" s="20">
        <v>165109.74</v>
      </c>
      <c r="F76" s="20">
        <v>165109.74</v>
      </c>
      <c r="G76" s="20">
        <v>0</v>
      </c>
    </row>
    <row r="77" spans="1:7" x14ac:dyDescent="0.25">
      <c r="A77" s="21" t="s">
        <v>82</v>
      </c>
      <c r="B77" s="20">
        <v>72200</v>
      </c>
      <c r="C77" s="20">
        <v>70209.070000000007</v>
      </c>
      <c r="D77" s="20">
        <v>48448.41</v>
      </c>
      <c r="E77" s="20">
        <v>21760.66</v>
      </c>
      <c r="F77" s="20">
        <v>21760.66</v>
      </c>
      <c r="G77" s="20">
        <v>0</v>
      </c>
    </row>
    <row r="78" spans="1:7" x14ac:dyDescent="0.25">
      <c r="A78" s="21" t="s">
        <v>83</v>
      </c>
      <c r="B78" s="20">
        <v>6732</v>
      </c>
      <c r="C78" s="20">
        <v>9019.4599999999991</v>
      </c>
      <c r="D78" s="20">
        <v>4890.3</v>
      </c>
      <c r="E78" s="20">
        <v>4129.16</v>
      </c>
      <c r="F78" s="20">
        <v>4129.16</v>
      </c>
      <c r="G78" s="20">
        <v>0</v>
      </c>
    </row>
    <row r="79" spans="1:7" x14ac:dyDescent="0.25">
      <c r="A79" s="21" t="s">
        <v>84</v>
      </c>
      <c r="B79" s="20">
        <v>64940</v>
      </c>
      <c r="C79" s="20">
        <v>64940</v>
      </c>
      <c r="D79" s="20">
        <v>5836.33</v>
      </c>
      <c r="E79" s="20">
        <v>59103.67</v>
      </c>
      <c r="F79" s="20">
        <v>59103.67</v>
      </c>
      <c r="G79" s="20">
        <v>0</v>
      </c>
    </row>
    <row r="80" spans="1:7" x14ac:dyDescent="0.25">
      <c r="A80" s="21" t="s">
        <v>85</v>
      </c>
      <c r="B80" s="20">
        <v>75455046</v>
      </c>
      <c r="C80" s="20">
        <v>75455046</v>
      </c>
      <c r="D80" s="20">
        <v>400911.98</v>
      </c>
      <c r="E80" s="20">
        <v>75054134.019999996</v>
      </c>
      <c r="F80" s="20">
        <v>74185244.969999999</v>
      </c>
      <c r="G80" s="20">
        <v>868889.05</v>
      </c>
    </row>
    <row r="81" spans="1:7" x14ac:dyDescent="0.25">
      <c r="A81" s="21" t="s">
        <v>86</v>
      </c>
      <c r="B81" s="20">
        <v>2326750</v>
      </c>
      <c r="C81" s="20">
        <v>2326750</v>
      </c>
      <c r="D81" s="20">
        <v>227921.15</v>
      </c>
      <c r="E81" s="20">
        <v>2098828.85</v>
      </c>
      <c r="F81" s="20">
        <v>2095294.53</v>
      </c>
      <c r="G81" s="20">
        <v>3534.32</v>
      </c>
    </row>
    <row r="82" spans="1:7" x14ac:dyDescent="0.25">
      <c r="A82" s="21" t="s">
        <v>87</v>
      </c>
      <c r="B82" s="20">
        <v>7712000</v>
      </c>
      <c r="C82" s="20">
        <v>9408115.8800000008</v>
      </c>
      <c r="D82" s="20">
        <v>1612399.33</v>
      </c>
      <c r="E82" s="20">
        <v>7603198.21</v>
      </c>
      <c r="F82" s="20">
        <v>7576773.5199999996</v>
      </c>
      <c r="G82" s="20">
        <v>26424.69</v>
      </c>
    </row>
    <row r="83" spans="1:7" x14ac:dyDescent="0.25">
      <c r="A83" s="21" t="s">
        <v>88</v>
      </c>
      <c r="B83" s="20">
        <v>960400</v>
      </c>
      <c r="C83" s="20">
        <v>1766540.89</v>
      </c>
      <c r="D83" s="20">
        <v>1745397.18</v>
      </c>
      <c r="E83" s="20">
        <v>21143.71</v>
      </c>
      <c r="F83" s="20">
        <v>21143.71</v>
      </c>
      <c r="G83" s="20">
        <v>0</v>
      </c>
    </row>
    <row r="84" spans="1:7" x14ac:dyDescent="0.25">
      <c r="A84" s="21" t="s">
        <v>102</v>
      </c>
      <c r="B84" s="20">
        <v>118090458</v>
      </c>
      <c r="C84" s="20">
        <v>151293729.97999996</v>
      </c>
      <c r="D84" s="20">
        <v>39469664.780000001</v>
      </c>
      <c r="E84" s="20">
        <v>111261860.92999998</v>
      </c>
      <c r="F84" s="20">
        <v>110067975.37999998</v>
      </c>
      <c r="G84" s="20">
        <v>1193885.55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showGridLines="0" topLeftCell="A5" zoomScale="120" zoomScaleNormal="120" workbookViewId="0">
      <selection activeCell="A5" sqref="A5:H85"/>
    </sheetView>
  </sheetViews>
  <sheetFormatPr baseColWidth="10" defaultColWidth="9.140625" defaultRowHeight="15" x14ac:dyDescent="0.25"/>
  <cols>
    <col min="1" max="1" width="56.28515625" style="2" customWidth="1"/>
    <col min="2" max="3" width="11.85546875" style="2" customWidth="1"/>
    <col min="4" max="4" width="13.5703125" style="2" bestFit="1" customWidth="1"/>
    <col min="5" max="5" width="17.140625" style="2" bestFit="1" customWidth="1"/>
    <col min="6" max="6" width="18.42578125" style="2" bestFit="1" customWidth="1"/>
    <col min="7" max="7" width="11.85546875" style="2" customWidth="1"/>
    <col min="8" max="8" width="13.5703125" style="2" bestFit="1" customWidth="1"/>
    <col min="9" max="9" width="17.28515625" customWidth="1"/>
    <col min="10" max="10" width="18" customWidth="1"/>
    <col min="11" max="16384" width="9.140625" style="2"/>
  </cols>
  <sheetData>
    <row r="1" spans="1:10" customFormat="1" x14ac:dyDescent="0.25">
      <c r="A1" s="11" t="s">
        <v>90</v>
      </c>
      <c r="B1" s="12"/>
      <c r="C1" s="12"/>
      <c r="D1" s="12"/>
    </row>
    <row r="2" spans="1:10" customFormat="1" x14ac:dyDescent="0.25">
      <c r="A2" s="13" t="s">
        <v>92</v>
      </c>
    </row>
    <row r="3" spans="1:10" customFormat="1" x14ac:dyDescent="0.25">
      <c r="A3" s="13" t="s">
        <v>91</v>
      </c>
    </row>
    <row r="4" spans="1:10" customFormat="1" x14ac:dyDescent="0.25">
      <c r="A4" s="1" t="s">
        <v>0</v>
      </c>
    </row>
    <row r="5" spans="1:10" ht="22.5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14" t="s">
        <v>93</v>
      </c>
      <c r="J5" s="15" t="s">
        <v>94</v>
      </c>
    </row>
    <row r="6" spans="1:10" x14ac:dyDescent="0.25">
      <c r="A6" s="4" t="s">
        <v>9</v>
      </c>
      <c r="B6" s="6">
        <v>12335</v>
      </c>
      <c r="C6" s="6">
        <v>102362.19</v>
      </c>
      <c r="D6" s="6">
        <v>18968.599999999999</v>
      </c>
      <c r="E6" s="6">
        <v>83388.820000000007</v>
      </c>
      <c r="F6" s="6">
        <v>83388.820000000007</v>
      </c>
      <c r="G6" s="6">
        <v>83388.820000000007</v>
      </c>
      <c r="H6" s="7">
        <v>0</v>
      </c>
      <c r="I6" s="16">
        <f>E6/C6</f>
        <v>0.81464474333735926</v>
      </c>
      <c r="J6" s="17">
        <f>F6/C6</f>
        <v>0.81464474333735926</v>
      </c>
    </row>
    <row r="7" spans="1:10" x14ac:dyDescent="0.25">
      <c r="A7" s="4" t="s">
        <v>10</v>
      </c>
      <c r="B7" s="6">
        <v>10383</v>
      </c>
      <c r="C7" s="6">
        <v>85795.41</v>
      </c>
      <c r="D7" s="6">
        <v>40768.019999999997</v>
      </c>
      <c r="E7" s="6">
        <v>45026.31</v>
      </c>
      <c r="F7" s="6">
        <v>45026.31</v>
      </c>
      <c r="G7" s="6">
        <v>45026.31</v>
      </c>
      <c r="H7" s="7">
        <v>0</v>
      </c>
      <c r="I7" s="16">
        <f t="shared" ref="I7:I60" si="0">E7/C7</f>
        <v>0.52481024334518589</v>
      </c>
      <c r="J7" s="17">
        <f t="shared" ref="J7:J60" si="1">F7/C7</f>
        <v>0.52481024334518589</v>
      </c>
    </row>
    <row r="8" spans="1:10" x14ac:dyDescent="0.25">
      <c r="A8" s="4" t="s">
        <v>11</v>
      </c>
      <c r="B8" s="6">
        <v>10414</v>
      </c>
      <c r="C8" s="6">
        <v>1122694.6599999999</v>
      </c>
      <c r="D8" s="6">
        <v>627245.05000000005</v>
      </c>
      <c r="E8" s="6">
        <v>494897.9</v>
      </c>
      <c r="F8" s="6">
        <v>494897.9</v>
      </c>
      <c r="G8" s="6">
        <v>479738.81</v>
      </c>
      <c r="H8" s="7">
        <v>15159.09</v>
      </c>
      <c r="I8" s="16">
        <f t="shared" si="0"/>
        <v>0.44081255361097027</v>
      </c>
      <c r="J8" s="17">
        <f t="shared" si="1"/>
        <v>0.44081255361097027</v>
      </c>
    </row>
    <row r="9" spans="1:10" x14ac:dyDescent="0.25">
      <c r="A9" s="4" t="s">
        <v>12</v>
      </c>
      <c r="B9" s="6">
        <v>9298</v>
      </c>
      <c r="C9" s="6">
        <v>1092128.67</v>
      </c>
      <c r="D9" s="6">
        <v>710227.66</v>
      </c>
      <c r="E9" s="6">
        <v>381135.48</v>
      </c>
      <c r="F9" s="6">
        <v>381135.48</v>
      </c>
      <c r="G9" s="6">
        <v>377277.15</v>
      </c>
      <c r="H9" s="7">
        <v>3858.33</v>
      </c>
      <c r="I9" s="16">
        <f t="shared" si="0"/>
        <v>0.34898404416029111</v>
      </c>
      <c r="J9" s="17">
        <f t="shared" si="1"/>
        <v>0.34898404416029111</v>
      </c>
    </row>
    <row r="10" spans="1:10" x14ac:dyDescent="0.25">
      <c r="A10" s="4" t="s">
        <v>13</v>
      </c>
      <c r="B10" s="6">
        <v>10083</v>
      </c>
      <c r="C10" s="6">
        <v>302934.63</v>
      </c>
      <c r="D10" s="6">
        <v>185880.8</v>
      </c>
      <c r="E10" s="6">
        <v>109053.83</v>
      </c>
      <c r="F10" s="6">
        <v>109053.83</v>
      </c>
      <c r="G10" s="6">
        <v>95418.89</v>
      </c>
      <c r="H10" s="7">
        <v>13634.94</v>
      </c>
      <c r="I10" s="16">
        <f t="shared" si="0"/>
        <v>0.35999129581190503</v>
      </c>
      <c r="J10" s="17">
        <f t="shared" si="1"/>
        <v>0.35999129581190503</v>
      </c>
    </row>
    <row r="11" spans="1:10" x14ac:dyDescent="0.25">
      <c r="A11" s="4" t="s">
        <v>14</v>
      </c>
      <c r="B11" s="6">
        <v>26458</v>
      </c>
      <c r="C11" s="6">
        <v>1033506.56</v>
      </c>
      <c r="D11" s="6">
        <v>708093.22</v>
      </c>
      <c r="E11" s="6">
        <v>325413.34000000003</v>
      </c>
      <c r="F11" s="6">
        <v>325413.34000000003</v>
      </c>
      <c r="G11" s="6">
        <v>322894.64</v>
      </c>
      <c r="H11" s="7">
        <v>2518.6999999999998</v>
      </c>
      <c r="I11" s="16">
        <f t="shared" si="0"/>
        <v>0.31486335219778383</v>
      </c>
      <c r="J11" s="17">
        <f t="shared" si="1"/>
        <v>0.31486335219778383</v>
      </c>
    </row>
    <row r="12" spans="1:10" x14ac:dyDescent="0.25">
      <c r="A12" s="4" t="s">
        <v>15</v>
      </c>
      <c r="B12" s="6">
        <v>16460</v>
      </c>
      <c r="C12" s="6">
        <v>123488.14</v>
      </c>
      <c r="D12" s="6">
        <v>51105.42</v>
      </c>
      <c r="E12" s="6">
        <v>72382.720000000001</v>
      </c>
      <c r="F12" s="6">
        <v>72382.720000000001</v>
      </c>
      <c r="G12" s="6">
        <v>72239.600000000006</v>
      </c>
      <c r="H12" s="7">
        <v>143.12</v>
      </c>
      <c r="I12" s="16">
        <f t="shared" si="0"/>
        <v>0.58615118828415425</v>
      </c>
      <c r="J12" s="17">
        <f t="shared" si="1"/>
        <v>0.58615118828415425</v>
      </c>
    </row>
    <row r="13" spans="1:10" x14ac:dyDescent="0.25">
      <c r="A13" s="4" t="s">
        <v>16</v>
      </c>
      <c r="B13" s="6">
        <v>11033</v>
      </c>
      <c r="C13" s="6">
        <v>308088.21999999997</v>
      </c>
      <c r="D13" s="6">
        <v>160712.57</v>
      </c>
      <c r="E13" s="6">
        <v>145419.88</v>
      </c>
      <c r="F13" s="6">
        <v>145419.88</v>
      </c>
      <c r="G13" s="6">
        <v>145296.41</v>
      </c>
      <c r="H13" s="7">
        <v>123.47</v>
      </c>
      <c r="I13" s="16">
        <f t="shared" si="0"/>
        <v>0.47200727116408414</v>
      </c>
      <c r="J13" s="17">
        <f t="shared" si="1"/>
        <v>0.47200727116408414</v>
      </c>
    </row>
    <row r="14" spans="1:10" x14ac:dyDescent="0.25">
      <c r="A14" s="4" t="s">
        <v>17</v>
      </c>
      <c r="B14" s="6">
        <v>12651</v>
      </c>
      <c r="C14" s="6">
        <v>2570364.39</v>
      </c>
      <c r="D14" s="6">
        <v>1394074.94</v>
      </c>
      <c r="E14" s="6">
        <v>1158295.3899999999</v>
      </c>
      <c r="F14" s="6">
        <v>1158295.3899999999</v>
      </c>
      <c r="G14" s="6">
        <v>1141837.1399999999</v>
      </c>
      <c r="H14" s="7">
        <v>16458.25</v>
      </c>
      <c r="I14" s="16">
        <f t="shared" si="0"/>
        <v>0.45063470164243907</v>
      </c>
      <c r="J14" s="17">
        <f t="shared" si="1"/>
        <v>0.45063470164243907</v>
      </c>
    </row>
    <row r="15" spans="1:10" x14ac:dyDescent="0.25">
      <c r="A15" s="4" t="s">
        <v>18</v>
      </c>
      <c r="B15" s="6">
        <v>33144</v>
      </c>
      <c r="C15" s="6">
        <v>677556.32</v>
      </c>
      <c r="D15" s="6">
        <v>330985.95</v>
      </c>
      <c r="E15" s="6">
        <v>335591.35</v>
      </c>
      <c r="F15" s="6">
        <v>335591.35</v>
      </c>
      <c r="G15" s="6">
        <v>329324.14</v>
      </c>
      <c r="H15" s="7">
        <v>6267.21</v>
      </c>
      <c r="I15" s="16">
        <f t="shared" si="0"/>
        <v>0.49529661239083417</v>
      </c>
      <c r="J15" s="17">
        <f t="shared" si="1"/>
        <v>0.49529661239083417</v>
      </c>
    </row>
    <row r="16" spans="1:10" x14ac:dyDescent="0.25">
      <c r="A16" s="4" t="s">
        <v>19</v>
      </c>
      <c r="B16" s="6">
        <v>27952</v>
      </c>
      <c r="C16" s="6">
        <v>161217.5</v>
      </c>
      <c r="D16" s="6">
        <v>94270.57</v>
      </c>
      <c r="E16" s="6">
        <v>59094.55</v>
      </c>
      <c r="F16" s="6">
        <v>59094.55</v>
      </c>
      <c r="G16" s="6">
        <v>59094.55</v>
      </c>
      <c r="H16" s="7">
        <v>0</v>
      </c>
      <c r="I16" s="16">
        <f t="shared" si="0"/>
        <v>0.36655170809620546</v>
      </c>
      <c r="J16" s="17">
        <f t="shared" si="1"/>
        <v>0.36655170809620546</v>
      </c>
    </row>
    <row r="17" spans="1:10" x14ac:dyDescent="0.25">
      <c r="A17" s="4" t="s">
        <v>20</v>
      </c>
      <c r="B17" s="6">
        <v>16893</v>
      </c>
      <c r="C17" s="6">
        <v>2112911.38</v>
      </c>
      <c r="D17" s="6">
        <v>1317117.8500000001</v>
      </c>
      <c r="E17" s="6">
        <v>790952.87</v>
      </c>
      <c r="F17" s="6">
        <v>790952.87</v>
      </c>
      <c r="G17" s="6">
        <v>785443.92</v>
      </c>
      <c r="H17" s="7">
        <v>5508.95</v>
      </c>
      <c r="I17" s="16">
        <f t="shared" si="0"/>
        <v>0.37434266173529723</v>
      </c>
      <c r="J17" s="17">
        <f t="shared" si="1"/>
        <v>0.37434266173529723</v>
      </c>
    </row>
    <row r="18" spans="1:10" x14ac:dyDescent="0.25">
      <c r="A18" s="4" t="s">
        <v>21</v>
      </c>
      <c r="B18" s="6">
        <v>19052</v>
      </c>
      <c r="C18" s="6">
        <v>60296.43</v>
      </c>
      <c r="D18" s="6">
        <v>14402.16</v>
      </c>
      <c r="E18" s="6">
        <v>45894.27</v>
      </c>
      <c r="F18" s="6">
        <v>45894.27</v>
      </c>
      <c r="G18" s="6">
        <v>45894.27</v>
      </c>
      <c r="H18" s="7">
        <v>0</v>
      </c>
      <c r="I18" s="16">
        <f t="shared" si="0"/>
        <v>0.76114406773336329</v>
      </c>
      <c r="J18" s="17">
        <f t="shared" si="1"/>
        <v>0.76114406773336329</v>
      </c>
    </row>
    <row r="19" spans="1:10" x14ac:dyDescent="0.25">
      <c r="A19" s="4" t="s">
        <v>22</v>
      </c>
      <c r="B19" s="6">
        <v>12159</v>
      </c>
      <c r="C19" s="6">
        <v>458031.07</v>
      </c>
      <c r="D19" s="6">
        <v>328866.86</v>
      </c>
      <c r="E19" s="6">
        <v>126620.59</v>
      </c>
      <c r="F19" s="6">
        <v>126620.59</v>
      </c>
      <c r="G19" s="6">
        <v>125002.07</v>
      </c>
      <c r="H19" s="7">
        <v>1618.52</v>
      </c>
      <c r="I19" s="16">
        <f t="shared" si="0"/>
        <v>0.27644541668319572</v>
      </c>
      <c r="J19" s="17">
        <f t="shared" si="1"/>
        <v>0.27644541668319572</v>
      </c>
    </row>
    <row r="20" spans="1:10" x14ac:dyDescent="0.25">
      <c r="A20" s="4" t="s">
        <v>23</v>
      </c>
      <c r="B20" s="6">
        <v>7869</v>
      </c>
      <c r="C20" s="6">
        <v>29395.14</v>
      </c>
      <c r="D20" s="6">
        <v>4673.24</v>
      </c>
      <c r="E20" s="6">
        <v>20256.93</v>
      </c>
      <c r="F20" s="6">
        <v>20256.93</v>
      </c>
      <c r="G20" s="6">
        <v>20256.93</v>
      </c>
      <c r="H20" s="7">
        <v>0</v>
      </c>
      <c r="I20" s="16">
        <f t="shared" si="0"/>
        <v>0.68912514109475242</v>
      </c>
      <c r="J20" s="17">
        <f t="shared" si="1"/>
        <v>0.68912514109475242</v>
      </c>
    </row>
    <row r="21" spans="1:10" x14ac:dyDescent="0.25">
      <c r="A21" s="4" t="s">
        <v>24</v>
      </c>
      <c r="B21" s="6">
        <v>15244</v>
      </c>
      <c r="C21" s="6">
        <v>377282.39</v>
      </c>
      <c r="D21" s="6">
        <v>219872.83</v>
      </c>
      <c r="E21" s="6">
        <v>157409.56</v>
      </c>
      <c r="F21" s="6">
        <v>157409.56</v>
      </c>
      <c r="G21" s="6">
        <v>156786.47</v>
      </c>
      <c r="H21" s="7">
        <v>623.09</v>
      </c>
      <c r="I21" s="16">
        <f t="shared" si="0"/>
        <v>0.41721947319089026</v>
      </c>
      <c r="J21" s="17">
        <f t="shared" si="1"/>
        <v>0.41721947319089026</v>
      </c>
    </row>
    <row r="22" spans="1:10" x14ac:dyDescent="0.25">
      <c r="A22" s="4" t="s">
        <v>25</v>
      </c>
      <c r="B22" s="6">
        <v>10328</v>
      </c>
      <c r="C22" s="6">
        <v>116685.53</v>
      </c>
      <c r="D22" s="6">
        <v>30126.69</v>
      </c>
      <c r="E22" s="6">
        <v>86555.62</v>
      </c>
      <c r="F22" s="6">
        <v>86555.62</v>
      </c>
      <c r="G22" s="6">
        <v>86555.62</v>
      </c>
      <c r="H22" s="7">
        <v>0</v>
      </c>
      <c r="I22" s="16">
        <f t="shared" si="0"/>
        <v>0.74178537818699541</v>
      </c>
      <c r="J22" s="17">
        <f t="shared" si="1"/>
        <v>0.74178537818699541</v>
      </c>
    </row>
    <row r="23" spans="1:10" x14ac:dyDescent="0.25">
      <c r="A23" s="4" t="s">
        <v>26</v>
      </c>
      <c r="B23" s="6">
        <v>8437</v>
      </c>
      <c r="C23" s="6">
        <v>158768.42000000001</v>
      </c>
      <c r="D23" s="6">
        <v>109734.13</v>
      </c>
      <c r="E23" s="6">
        <v>48862.38</v>
      </c>
      <c r="F23" s="6">
        <v>48862.38</v>
      </c>
      <c r="G23" s="6">
        <v>48620.02</v>
      </c>
      <c r="H23" s="7">
        <v>242.36</v>
      </c>
      <c r="I23" s="16">
        <f t="shared" si="0"/>
        <v>0.30775880996989197</v>
      </c>
      <c r="J23" s="17">
        <f t="shared" si="1"/>
        <v>0.30775880996989197</v>
      </c>
    </row>
    <row r="24" spans="1:10" x14ac:dyDescent="0.25">
      <c r="A24" s="4" t="s">
        <v>27</v>
      </c>
      <c r="B24" s="6">
        <v>18276</v>
      </c>
      <c r="C24" s="6">
        <v>527738.04</v>
      </c>
      <c r="D24" s="6">
        <v>355306.64</v>
      </c>
      <c r="E24" s="6">
        <v>172064.66</v>
      </c>
      <c r="F24" s="6">
        <v>172064.66</v>
      </c>
      <c r="G24" s="6">
        <v>170360.06</v>
      </c>
      <c r="H24" s="7">
        <v>1704.6</v>
      </c>
      <c r="I24" s="16">
        <f t="shared" si="0"/>
        <v>0.3260417990713726</v>
      </c>
      <c r="J24" s="17">
        <f t="shared" si="1"/>
        <v>0.3260417990713726</v>
      </c>
    </row>
    <row r="25" spans="1:10" x14ac:dyDescent="0.25">
      <c r="A25" s="4" t="s">
        <v>28</v>
      </c>
      <c r="B25" s="6">
        <v>32911</v>
      </c>
      <c r="C25" s="6">
        <v>697340.6</v>
      </c>
      <c r="D25" s="6">
        <v>465304.01</v>
      </c>
      <c r="E25" s="6">
        <v>221115.18</v>
      </c>
      <c r="F25" s="6">
        <v>221115.18</v>
      </c>
      <c r="G25" s="6">
        <v>218200.46</v>
      </c>
      <c r="H25" s="7">
        <v>2914.72</v>
      </c>
      <c r="I25" s="16">
        <f t="shared" si="0"/>
        <v>0.31708347398674336</v>
      </c>
      <c r="J25" s="17">
        <f t="shared" si="1"/>
        <v>0.31708347398674336</v>
      </c>
    </row>
    <row r="26" spans="1:10" x14ac:dyDescent="0.25">
      <c r="A26" s="4" t="s">
        <v>29</v>
      </c>
      <c r="B26" s="6">
        <v>25406</v>
      </c>
      <c r="C26" s="6">
        <v>433225.88</v>
      </c>
      <c r="D26" s="6">
        <v>226782.89</v>
      </c>
      <c r="E26" s="6">
        <v>179246.35</v>
      </c>
      <c r="F26" s="6">
        <v>179246.35</v>
      </c>
      <c r="G26" s="6">
        <v>178162.19</v>
      </c>
      <c r="H26" s="7">
        <v>1084.1600000000001</v>
      </c>
      <c r="I26" s="16">
        <f t="shared" si="0"/>
        <v>0.41374801985513887</v>
      </c>
      <c r="J26" s="17">
        <f t="shared" si="1"/>
        <v>0.41374801985513887</v>
      </c>
    </row>
    <row r="27" spans="1:10" x14ac:dyDescent="0.25">
      <c r="A27" s="4" t="s">
        <v>30</v>
      </c>
      <c r="B27" s="6">
        <v>17931</v>
      </c>
      <c r="C27" s="6">
        <v>30297.919999999998</v>
      </c>
      <c r="D27" s="6">
        <v>3818.36</v>
      </c>
      <c r="E27" s="6">
        <v>26479.56</v>
      </c>
      <c r="F27" s="6">
        <v>26479.56</v>
      </c>
      <c r="G27" s="6">
        <v>26479.56</v>
      </c>
      <c r="H27" s="7">
        <v>0</v>
      </c>
      <c r="I27" s="16">
        <f t="shared" si="0"/>
        <v>0.87397286678425457</v>
      </c>
      <c r="J27" s="17">
        <f t="shared" si="1"/>
        <v>0.87397286678425457</v>
      </c>
    </row>
    <row r="28" spans="1:10" x14ac:dyDescent="0.25">
      <c r="A28" s="4" t="s">
        <v>31</v>
      </c>
      <c r="B28" s="6">
        <v>21374</v>
      </c>
      <c r="C28" s="6">
        <v>2517037.33</v>
      </c>
      <c r="D28" s="6">
        <v>1370891.53</v>
      </c>
      <c r="E28" s="6">
        <v>1142785.73</v>
      </c>
      <c r="F28" s="6">
        <v>1142785.73</v>
      </c>
      <c r="G28" s="6">
        <v>1131491.1599999999</v>
      </c>
      <c r="H28" s="7">
        <v>11294.57</v>
      </c>
      <c r="I28" s="16">
        <f t="shared" si="0"/>
        <v>0.45402017537816969</v>
      </c>
      <c r="J28" s="17">
        <f t="shared" si="1"/>
        <v>0.45402017537816969</v>
      </c>
    </row>
    <row r="29" spans="1:10" x14ac:dyDescent="0.25">
      <c r="A29" s="4" t="s">
        <v>32</v>
      </c>
      <c r="B29" s="6">
        <v>17553</v>
      </c>
      <c r="C29" s="6">
        <v>80253.84</v>
      </c>
      <c r="D29" s="6">
        <v>26960.33</v>
      </c>
      <c r="E29" s="6">
        <v>53293.51</v>
      </c>
      <c r="F29" s="6">
        <v>53293.51</v>
      </c>
      <c r="G29" s="6">
        <v>53293.51</v>
      </c>
      <c r="H29" s="7">
        <v>0</v>
      </c>
      <c r="I29" s="16">
        <f t="shared" si="0"/>
        <v>0.66406180688674843</v>
      </c>
      <c r="J29" s="17">
        <f t="shared" si="1"/>
        <v>0.66406180688674843</v>
      </c>
    </row>
    <row r="30" spans="1:10" x14ac:dyDescent="0.25">
      <c r="A30" s="4" t="s">
        <v>33</v>
      </c>
      <c r="B30" s="6">
        <v>38920</v>
      </c>
      <c r="C30" s="6">
        <v>982805.67</v>
      </c>
      <c r="D30" s="6">
        <v>597852.57999999996</v>
      </c>
      <c r="E30" s="6">
        <v>384953.09</v>
      </c>
      <c r="F30" s="6">
        <v>384953.09</v>
      </c>
      <c r="G30" s="6">
        <v>383951.27</v>
      </c>
      <c r="H30" s="7">
        <v>1001.82</v>
      </c>
      <c r="I30" s="16">
        <f t="shared" si="0"/>
        <v>0.39168790102727025</v>
      </c>
      <c r="J30" s="17">
        <f t="shared" si="1"/>
        <v>0.39168790102727025</v>
      </c>
    </row>
    <row r="31" spans="1:10" x14ac:dyDescent="0.25">
      <c r="A31" s="4" t="s">
        <v>34</v>
      </c>
      <c r="B31" s="6">
        <v>17435</v>
      </c>
      <c r="C31" s="6">
        <v>163448.82999999999</v>
      </c>
      <c r="D31" s="6">
        <v>112873.93</v>
      </c>
      <c r="E31" s="6">
        <v>50574.9</v>
      </c>
      <c r="F31" s="6">
        <v>50574.9</v>
      </c>
      <c r="G31" s="6">
        <v>50254.16</v>
      </c>
      <c r="H31" s="7">
        <v>320.74</v>
      </c>
      <c r="I31" s="16">
        <f t="shared" si="0"/>
        <v>0.30942344463401789</v>
      </c>
      <c r="J31" s="17">
        <f t="shared" si="1"/>
        <v>0.30942344463401789</v>
      </c>
    </row>
    <row r="32" spans="1:10" x14ac:dyDescent="0.25">
      <c r="A32" s="4" t="s">
        <v>35</v>
      </c>
      <c r="B32" s="6">
        <v>15118</v>
      </c>
      <c r="C32" s="6">
        <v>276227.71000000002</v>
      </c>
      <c r="D32" s="6">
        <v>117583.25</v>
      </c>
      <c r="E32" s="6">
        <v>158644.46</v>
      </c>
      <c r="F32" s="6">
        <v>158644.46</v>
      </c>
      <c r="G32" s="6">
        <v>158220.20000000001</v>
      </c>
      <c r="H32" s="7">
        <v>424.26</v>
      </c>
      <c r="I32" s="16">
        <f t="shared" si="0"/>
        <v>0.57432492924044432</v>
      </c>
      <c r="J32" s="17">
        <f t="shared" si="1"/>
        <v>0.57432492924044432</v>
      </c>
    </row>
    <row r="33" spans="1:10" x14ac:dyDescent="0.25">
      <c r="A33" s="4" t="s">
        <v>36</v>
      </c>
      <c r="B33" s="6">
        <v>20249</v>
      </c>
      <c r="C33" s="6">
        <v>214481.51</v>
      </c>
      <c r="D33" s="6">
        <v>124691.88</v>
      </c>
      <c r="E33" s="6">
        <v>89789.63</v>
      </c>
      <c r="F33" s="6">
        <v>89789.63</v>
      </c>
      <c r="G33" s="6">
        <v>89478.18</v>
      </c>
      <c r="H33" s="7">
        <v>311.45</v>
      </c>
      <c r="I33" s="16">
        <f t="shared" si="0"/>
        <v>0.41863576025737603</v>
      </c>
      <c r="J33" s="17">
        <f t="shared" si="1"/>
        <v>0.41863576025737603</v>
      </c>
    </row>
    <row r="34" spans="1:10" x14ac:dyDescent="0.25">
      <c r="A34" s="4" t="s">
        <v>37</v>
      </c>
      <c r="B34" s="6">
        <v>14728</v>
      </c>
      <c r="C34" s="6">
        <v>670098</v>
      </c>
      <c r="D34" s="6">
        <v>435648.47</v>
      </c>
      <c r="E34" s="6">
        <v>207189.88</v>
      </c>
      <c r="F34" s="6">
        <v>207189.88</v>
      </c>
      <c r="G34" s="6">
        <v>205544.23</v>
      </c>
      <c r="H34" s="7">
        <v>1645.65</v>
      </c>
      <c r="I34" s="16">
        <f t="shared" si="0"/>
        <v>0.30919340156215958</v>
      </c>
      <c r="J34" s="17">
        <f t="shared" si="1"/>
        <v>0.30919340156215958</v>
      </c>
    </row>
    <row r="35" spans="1:10" x14ac:dyDescent="0.25">
      <c r="A35" s="4" t="s">
        <v>38</v>
      </c>
      <c r="B35" s="6">
        <v>29611</v>
      </c>
      <c r="C35" s="6">
        <v>510886.29</v>
      </c>
      <c r="D35" s="6">
        <v>267667.94</v>
      </c>
      <c r="E35" s="6">
        <v>243218.35</v>
      </c>
      <c r="F35" s="6">
        <v>243218.35</v>
      </c>
      <c r="G35" s="6">
        <v>242090.74</v>
      </c>
      <c r="H35" s="7">
        <v>1127.6099999999999</v>
      </c>
      <c r="I35" s="16">
        <f t="shared" si="0"/>
        <v>0.47607139741408999</v>
      </c>
      <c r="J35" s="17">
        <f t="shared" si="1"/>
        <v>0.47607139741408999</v>
      </c>
    </row>
    <row r="36" spans="1:10" x14ac:dyDescent="0.25">
      <c r="A36" s="4" t="s">
        <v>39</v>
      </c>
      <c r="B36" s="6">
        <v>12343</v>
      </c>
      <c r="C36" s="6">
        <v>50334.22</v>
      </c>
      <c r="D36" s="6">
        <v>10688.31</v>
      </c>
      <c r="E36" s="6">
        <v>39645.910000000003</v>
      </c>
      <c r="F36" s="6">
        <v>39645.910000000003</v>
      </c>
      <c r="G36" s="6">
        <v>39645.910000000003</v>
      </c>
      <c r="H36" s="7">
        <v>0</v>
      </c>
      <c r="I36" s="16">
        <f t="shared" si="0"/>
        <v>0.78765321087721241</v>
      </c>
      <c r="J36" s="17">
        <f t="shared" si="1"/>
        <v>0.78765321087721241</v>
      </c>
    </row>
    <row r="37" spans="1:10" x14ac:dyDescent="0.25">
      <c r="A37" s="4" t="s">
        <v>40</v>
      </c>
      <c r="B37" s="6">
        <v>48166</v>
      </c>
      <c r="C37" s="6">
        <v>84463.92</v>
      </c>
      <c r="D37" s="6">
        <v>17313.32</v>
      </c>
      <c r="E37" s="6">
        <v>67150.600000000006</v>
      </c>
      <c r="F37" s="6">
        <v>67150.600000000006</v>
      </c>
      <c r="G37" s="6">
        <v>67150.600000000006</v>
      </c>
      <c r="H37" s="7">
        <v>0</v>
      </c>
      <c r="I37" s="16">
        <f t="shared" si="0"/>
        <v>0.79502111670876752</v>
      </c>
      <c r="J37" s="17">
        <f t="shared" si="1"/>
        <v>0.79502111670876752</v>
      </c>
    </row>
    <row r="38" spans="1:10" x14ac:dyDescent="0.25">
      <c r="A38" s="4" t="s">
        <v>41</v>
      </c>
      <c r="B38" s="6">
        <v>54193</v>
      </c>
      <c r="C38" s="6">
        <v>121269.22</v>
      </c>
      <c r="D38" s="6">
        <v>62212.71</v>
      </c>
      <c r="E38" s="6">
        <v>59056.51</v>
      </c>
      <c r="F38" s="6">
        <v>59056.51</v>
      </c>
      <c r="G38" s="6">
        <v>48053.56</v>
      </c>
      <c r="H38" s="7">
        <v>11002.95</v>
      </c>
      <c r="I38" s="16">
        <f t="shared" si="0"/>
        <v>0.4869868050606741</v>
      </c>
      <c r="J38" s="17">
        <f t="shared" si="1"/>
        <v>0.4869868050606741</v>
      </c>
    </row>
    <row r="39" spans="1:10" x14ac:dyDescent="0.25">
      <c r="A39" s="4" t="s">
        <v>42</v>
      </c>
      <c r="B39" s="6">
        <v>59886</v>
      </c>
      <c r="C39" s="6">
        <v>74721.22</v>
      </c>
      <c r="D39" s="6">
        <v>243.43</v>
      </c>
      <c r="E39" s="6">
        <v>74477.789999999994</v>
      </c>
      <c r="F39" s="6">
        <v>74477.789999999994</v>
      </c>
      <c r="G39" s="6">
        <v>74477.789999999994</v>
      </c>
      <c r="H39" s="7">
        <v>0</v>
      </c>
      <c r="I39" s="16">
        <f t="shared" si="0"/>
        <v>0.99674215704722158</v>
      </c>
      <c r="J39" s="17">
        <f t="shared" si="1"/>
        <v>0.99674215704722158</v>
      </c>
    </row>
    <row r="40" spans="1:10" x14ac:dyDescent="0.25">
      <c r="A40" s="4" t="s">
        <v>43</v>
      </c>
      <c r="B40" s="6">
        <v>38906</v>
      </c>
      <c r="C40" s="6">
        <v>264296.27</v>
      </c>
      <c r="D40" s="6">
        <v>137657.57</v>
      </c>
      <c r="E40" s="6">
        <v>126638.7</v>
      </c>
      <c r="F40" s="6">
        <v>126638.7</v>
      </c>
      <c r="G40" s="6">
        <v>122520.18</v>
      </c>
      <c r="H40" s="7">
        <v>4118.5200000000004</v>
      </c>
      <c r="I40" s="16">
        <f t="shared" si="0"/>
        <v>0.4791543217768453</v>
      </c>
      <c r="J40" s="17">
        <f t="shared" si="1"/>
        <v>0.4791543217768453</v>
      </c>
    </row>
    <row r="41" spans="1:10" x14ac:dyDescent="0.25">
      <c r="A41" s="4" t="s">
        <v>44</v>
      </c>
      <c r="B41" s="6">
        <v>23848</v>
      </c>
      <c r="C41" s="6">
        <v>52925.59</v>
      </c>
      <c r="D41" s="6">
        <v>17589.64</v>
      </c>
      <c r="E41" s="6">
        <v>35335.949999999997</v>
      </c>
      <c r="F41" s="6">
        <v>35335.949999999997</v>
      </c>
      <c r="G41" s="6">
        <v>35335.949999999997</v>
      </c>
      <c r="H41" s="7">
        <v>0</v>
      </c>
      <c r="I41" s="16">
        <f t="shared" si="0"/>
        <v>0.6676533979120497</v>
      </c>
      <c r="J41" s="17">
        <f t="shared" si="1"/>
        <v>0.6676533979120497</v>
      </c>
    </row>
    <row r="42" spans="1:10" x14ac:dyDescent="0.25">
      <c r="A42" s="4" t="s">
        <v>45</v>
      </c>
      <c r="B42" s="6">
        <v>139625</v>
      </c>
      <c r="C42" s="6">
        <v>130885.8</v>
      </c>
      <c r="D42" s="6">
        <v>81891.86</v>
      </c>
      <c r="E42" s="6">
        <v>48993.94</v>
      </c>
      <c r="F42" s="6">
        <v>48993.94</v>
      </c>
      <c r="G42" s="6">
        <v>48115.65</v>
      </c>
      <c r="H42" s="7">
        <v>878.29</v>
      </c>
      <c r="I42" s="16">
        <f t="shared" si="0"/>
        <v>0.37432586269862739</v>
      </c>
      <c r="J42" s="17">
        <f t="shared" si="1"/>
        <v>0.37432586269862739</v>
      </c>
    </row>
    <row r="43" spans="1:10" x14ac:dyDescent="0.25">
      <c r="A43" s="4" t="s">
        <v>46</v>
      </c>
      <c r="B43" s="6">
        <v>53505</v>
      </c>
      <c r="C43" s="6">
        <v>171933.53</v>
      </c>
      <c r="D43" s="6">
        <v>37600.910000000003</v>
      </c>
      <c r="E43" s="6">
        <v>134332.62</v>
      </c>
      <c r="F43" s="6">
        <v>134332.62</v>
      </c>
      <c r="G43" s="6">
        <v>125864.6</v>
      </c>
      <c r="H43" s="7">
        <v>8468.02</v>
      </c>
      <c r="I43" s="16">
        <f t="shared" si="0"/>
        <v>0.78130554290370235</v>
      </c>
      <c r="J43" s="17">
        <f t="shared" si="1"/>
        <v>0.78130554290370235</v>
      </c>
    </row>
    <row r="44" spans="1:10" x14ac:dyDescent="0.25">
      <c r="A44" s="4" t="s">
        <v>47</v>
      </c>
      <c r="B44" s="6">
        <v>39603</v>
      </c>
      <c r="C44" s="6">
        <v>179364.47</v>
      </c>
      <c r="D44" s="6">
        <v>94302.09</v>
      </c>
      <c r="E44" s="6">
        <v>85062.38</v>
      </c>
      <c r="F44" s="6">
        <v>85062.38</v>
      </c>
      <c r="G44" s="6">
        <v>85062.38</v>
      </c>
      <c r="H44" s="7">
        <v>0</v>
      </c>
      <c r="I44" s="16">
        <f t="shared" si="0"/>
        <v>0.47424319877844262</v>
      </c>
      <c r="J44" s="17">
        <f t="shared" si="1"/>
        <v>0.47424319877844262</v>
      </c>
    </row>
    <row r="45" spans="1:10" x14ac:dyDescent="0.25">
      <c r="A45" s="4" t="s">
        <v>48</v>
      </c>
      <c r="B45" s="6">
        <v>10913</v>
      </c>
      <c r="C45" s="6">
        <v>99906.52</v>
      </c>
      <c r="D45" s="6">
        <v>19120.22</v>
      </c>
      <c r="E45" s="6">
        <v>77784.3</v>
      </c>
      <c r="F45" s="6">
        <v>77784.3</v>
      </c>
      <c r="G45" s="6">
        <v>77442.86</v>
      </c>
      <c r="H45" s="7">
        <v>341.44</v>
      </c>
      <c r="I45" s="16">
        <f t="shared" si="0"/>
        <v>0.77857080799131029</v>
      </c>
      <c r="J45" s="17">
        <f t="shared" si="1"/>
        <v>0.77857080799131029</v>
      </c>
    </row>
    <row r="46" spans="1:10" x14ac:dyDescent="0.25">
      <c r="A46" s="4" t="s">
        <v>49</v>
      </c>
      <c r="B46" s="6">
        <v>13333</v>
      </c>
      <c r="C46" s="6">
        <v>101654.15</v>
      </c>
      <c r="D46" s="6">
        <v>46891.76</v>
      </c>
      <c r="E46" s="6">
        <v>54762.39</v>
      </c>
      <c r="F46" s="6">
        <v>54762.39</v>
      </c>
      <c r="G46" s="6">
        <v>54762.39</v>
      </c>
      <c r="H46" s="7">
        <v>0</v>
      </c>
      <c r="I46" s="16">
        <f t="shared" si="0"/>
        <v>0.53871278250814159</v>
      </c>
      <c r="J46" s="17">
        <f t="shared" si="1"/>
        <v>0.53871278250814159</v>
      </c>
    </row>
    <row r="47" spans="1:10" x14ac:dyDescent="0.25">
      <c r="A47" s="4" t="s">
        <v>50</v>
      </c>
      <c r="B47" s="6">
        <v>25038</v>
      </c>
      <c r="C47" s="6">
        <v>108255.72</v>
      </c>
      <c r="D47" s="6">
        <v>20703.77</v>
      </c>
      <c r="E47" s="6">
        <v>87101.65</v>
      </c>
      <c r="F47" s="6">
        <v>87101.65</v>
      </c>
      <c r="G47" s="6">
        <v>86962.75</v>
      </c>
      <c r="H47" s="7">
        <v>138.9</v>
      </c>
      <c r="I47" s="16">
        <f t="shared" si="0"/>
        <v>0.80459166499469947</v>
      </c>
      <c r="J47" s="17">
        <f t="shared" si="1"/>
        <v>0.80459166499469947</v>
      </c>
    </row>
    <row r="48" spans="1:10" x14ac:dyDescent="0.25">
      <c r="A48" s="4" t="s">
        <v>51</v>
      </c>
      <c r="B48" s="6">
        <v>27263</v>
      </c>
      <c r="C48" s="6">
        <v>1844315.24</v>
      </c>
      <c r="D48" s="6">
        <v>1068419.3999999999</v>
      </c>
      <c r="E48" s="6">
        <v>764298.69</v>
      </c>
      <c r="F48" s="6">
        <v>764298.69</v>
      </c>
      <c r="G48" s="6">
        <v>756430.8</v>
      </c>
      <c r="H48" s="7">
        <v>7867.89</v>
      </c>
      <c r="I48" s="16">
        <f t="shared" si="0"/>
        <v>0.41440783734997494</v>
      </c>
      <c r="J48" s="17">
        <f t="shared" si="1"/>
        <v>0.41440783734997494</v>
      </c>
    </row>
    <row r="49" spans="1:10" x14ac:dyDescent="0.25">
      <c r="A49" s="4" t="s">
        <v>52</v>
      </c>
      <c r="B49" s="6">
        <v>11452</v>
      </c>
      <c r="C49" s="6">
        <v>758122.45</v>
      </c>
      <c r="D49" s="6">
        <v>377870.25</v>
      </c>
      <c r="E49" s="6">
        <v>380252.2</v>
      </c>
      <c r="F49" s="6">
        <v>380252.2</v>
      </c>
      <c r="G49" s="6">
        <v>377843.69</v>
      </c>
      <c r="H49" s="7">
        <v>2408.5100000000002</v>
      </c>
      <c r="I49" s="16">
        <f t="shared" si="0"/>
        <v>0.50157095334665269</v>
      </c>
      <c r="J49" s="17">
        <f t="shared" si="1"/>
        <v>0.50157095334665269</v>
      </c>
    </row>
    <row r="50" spans="1:10" x14ac:dyDescent="0.25">
      <c r="A50" s="4" t="s">
        <v>53</v>
      </c>
      <c r="B50" s="6">
        <v>8048</v>
      </c>
      <c r="C50" s="6">
        <v>992952.98</v>
      </c>
      <c r="D50" s="6">
        <v>364061.28</v>
      </c>
      <c r="E50" s="6">
        <v>588256.48</v>
      </c>
      <c r="F50" s="6">
        <v>588256.48</v>
      </c>
      <c r="G50" s="6">
        <v>579735.27</v>
      </c>
      <c r="H50" s="7">
        <v>8521.2099999999991</v>
      </c>
      <c r="I50" s="16">
        <f t="shared" si="0"/>
        <v>0.59243135561162219</v>
      </c>
      <c r="J50" s="17">
        <f t="shared" si="1"/>
        <v>0.59243135561162219</v>
      </c>
    </row>
    <row r="51" spans="1:10" x14ac:dyDescent="0.25">
      <c r="A51" s="4" t="s">
        <v>54</v>
      </c>
      <c r="B51" s="6">
        <v>147000</v>
      </c>
      <c r="C51" s="6">
        <v>951178.31</v>
      </c>
      <c r="D51" s="6">
        <v>477784.79</v>
      </c>
      <c r="E51" s="6">
        <v>473393.52</v>
      </c>
      <c r="F51" s="6">
        <v>473393.52</v>
      </c>
      <c r="G51" s="6">
        <v>467973.69</v>
      </c>
      <c r="H51" s="7">
        <v>5419.83</v>
      </c>
      <c r="I51" s="16">
        <f t="shared" si="0"/>
        <v>0.49769166834765188</v>
      </c>
      <c r="J51" s="17">
        <f t="shared" si="1"/>
        <v>0.49769166834765188</v>
      </c>
    </row>
    <row r="52" spans="1:10" x14ac:dyDescent="0.25">
      <c r="A52" s="4" t="s">
        <v>55</v>
      </c>
      <c r="B52" s="6">
        <v>8048</v>
      </c>
      <c r="C52" s="6">
        <v>2985736.67</v>
      </c>
      <c r="D52" s="6">
        <v>1836622.55</v>
      </c>
      <c r="E52" s="6">
        <v>1149114.1200000001</v>
      </c>
      <c r="F52" s="6">
        <v>1149114.1200000001</v>
      </c>
      <c r="G52" s="6">
        <v>1138140.2</v>
      </c>
      <c r="H52" s="7">
        <v>10973.92</v>
      </c>
      <c r="I52" s="16">
        <f t="shared" si="0"/>
        <v>0.38486787249057708</v>
      </c>
      <c r="J52" s="17">
        <f t="shared" si="1"/>
        <v>0.38486787249057708</v>
      </c>
    </row>
    <row r="53" spans="1:10" x14ac:dyDescent="0.25">
      <c r="A53" s="4" t="s">
        <v>56</v>
      </c>
      <c r="B53" s="6">
        <v>2742</v>
      </c>
      <c r="C53" s="6">
        <v>3101521.04</v>
      </c>
      <c r="D53" s="6">
        <v>1384416.95</v>
      </c>
      <c r="E53" s="6">
        <v>1715109.56</v>
      </c>
      <c r="F53" s="6">
        <v>1715109.56</v>
      </c>
      <c r="G53" s="6">
        <v>1700148.51</v>
      </c>
      <c r="H53" s="7">
        <v>14961.05</v>
      </c>
      <c r="I53" s="16">
        <f t="shared" si="0"/>
        <v>0.55298981947257719</v>
      </c>
      <c r="J53" s="17">
        <f t="shared" si="1"/>
        <v>0.55298981947257719</v>
      </c>
    </row>
    <row r="54" spans="1:10" x14ac:dyDescent="0.25">
      <c r="A54" s="4" t="s">
        <v>57</v>
      </c>
      <c r="B54" s="6">
        <v>0</v>
      </c>
      <c r="C54" s="6">
        <v>1978839.56</v>
      </c>
      <c r="D54" s="6">
        <v>1702532.52</v>
      </c>
      <c r="E54" s="6">
        <v>276307.03999999998</v>
      </c>
      <c r="F54" s="6">
        <v>276307.03999999998</v>
      </c>
      <c r="G54" s="6">
        <v>275972.95</v>
      </c>
      <c r="H54" s="7">
        <v>334.09</v>
      </c>
      <c r="I54" s="16">
        <f t="shared" si="0"/>
        <v>0.13963084505951556</v>
      </c>
      <c r="J54" s="17">
        <f t="shared" si="1"/>
        <v>0.13963084505951556</v>
      </c>
    </row>
    <row r="55" spans="1:10" x14ac:dyDescent="0.25">
      <c r="A55" s="4" t="s">
        <v>58</v>
      </c>
      <c r="B55" s="6">
        <v>423632</v>
      </c>
      <c r="C55" s="6">
        <v>501829.95</v>
      </c>
      <c r="D55" s="6">
        <v>202306.6</v>
      </c>
      <c r="E55" s="6">
        <v>299523.34999999998</v>
      </c>
      <c r="F55" s="6">
        <v>299523.34999999998</v>
      </c>
      <c r="G55" s="6">
        <v>290151.07</v>
      </c>
      <c r="H55" s="7">
        <v>9372.2800000000007</v>
      </c>
      <c r="I55" s="16">
        <f t="shared" si="0"/>
        <v>0.59686224387364673</v>
      </c>
      <c r="J55" s="17">
        <f t="shared" si="1"/>
        <v>0.59686224387364673</v>
      </c>
    </row>
    <row r="56" spans="1:10" x14ac:dyDescent="0.25">
      <c r="A56" s="4" t="s">
        <v>59</v>
      </c>
      <c r="B56" s="6">
        <v>253700</v>
      </c>
      <c r="C56" s="6">
        <v>375521.85</v>
      </c>
      <c r="D56" s="6">
        <v>178920.6</v>
      </c>
      <c r="E56" s="6">
        <v>196601.25</v>
      </c>
      <c r="F56" s="6">
        <v>196601.25</v>
      </c>
      <c r="G56" s="6">
        <v>195836.83</v>
      </c>
      <c r="H56" s="7">
        <v>764.42</v>
      </c>
      <c r="I56" s="16">
        <f t="shared" si="0"/>
        <v>0.52354143973246836</v>
      </c>
      <c r="J56" s="17">
        <f t="shared" si="1"/>
        <v>0.52354143973246836</v>
      </c>
    </row>
    <row r="57" spans="1:10" x14ac:dyDescent="0.25">
      <c r="A57" s="4" t="s">
        <v>60</v>
      </c>
      <c r="B57" s="6">
        <v>9476541</v>
      </c>
      <c r="C57" s="6">
        <v>12763531.439999999</v>
      </c>
      <c r="D57" s="6">
        <v>7716326.0800000001</v>
      </c>
      <c r="E57" s="6">
        <v>4911979.66</v>
      </c>
      <c r="F57" s="6">
        <v>4911979.66</v>
      </c>
      <c r="G57" s="6">
        <v>4833347.0999999996</v>
      </c>
      <c r="H57" s="7">
        <v>78632.56</v>
      </c>
      <c r="I57" s="16">
        <f t="shared" si="0"/>
        <v>0.38484487487578911</v>
      </c>
      <c r="J57" s="17">
        <f t="shared" si="1"/>
        <v>0.38484487487578911</v>
      </c>
    </row>
    <row r="58" spans="1:10" x14ac:dyDescent="0.25">
      <c r="A58" s="4" t="s">
        <v>61</v>
      </c>
      <c r="B58" s="6">
        <v>1133300</v>
      </c>
      <c r="C58" s="6">
        <v>1933637.52</v>
      </c>
      <c r="D58" s="6">
        <v>729928.89</v>
      </c>
      <c r="E58" s="6">
        <v>1203708.6299999999</v>
      </c>
      <c r="F58" s="6">
        <v>1203708.6299999999</v>
      </c>
      <c r="G58" s="6">
        <v>1186945.3799999999</v>
      </c>
      <c r="H58" s="7">
        <v>16763.25</v>
      </c>
      <c r="I58" s="16">
        <f t="shared" si="0"/>
        <v>0.62250996763860889</v>
      </c>
      <c r="J58" s="17">
        <f t="shared" si="1"/>
        <v>0.62250996763860889</v>
      </c>
    </row>
    <row r="59" spans="1:10" x14ac:dyDescent="0.25">
      <c r="A59" s="4" t="s">
        <v>62</v>
      </c>
      <c r="B59" s="6">
        <v>78080</v>
      </c>
      <c r="C59" s="6">
        <v>85980</v>
      </c>
      <c r="D59" s="6">
        <v>682.25</v>
      </c>
      <c r="E59" s="6">
        <v>85297.75</v>
      </c>
      <c r="F59" s="6">
        <v>85297.75</v>
      </c>
      <c r="G59" s="6">
        <v>85297.75</v>
      </c>
      <c r="H59" s="7">
        <v>0</v>
      </c>
      <c r="I59" s="16">
        <f t="shared" si="0"/>
        <v>0.99206501511979528</v>
      </c>
      <c r="J59" s="17">
        <f t="shared" si="1"/>
        <v>0.99206501511979528</v>
      </c>
    </row>
    <row r="60" spans="1:10" x14ac:dyDescent="0.25">
      <c r="A60" s="4" t="s">
        <v>63</v>
      </c>
      <c r="B60" s="6">
        <v>1640550</v>
      </c>
      <c r="C60" s="6">
        <v>1739591.48</v>
      </c>
      <c r="D60" s="6">
        <v>62952.61</v>
      </c>
      <c r="E60" s="6">
        <v>1675625.49</v>
      </c>
      <c r="F60" s="6">
        <v>1675625.49</v>
      </c>
      <c r="G60" s="6">
        <v>1672120.68</v>
      </c>
      <c r="H60" s="7">
        <v>3504.81</v>
      </c>
      <c r="I60" s="16">
        <f t="shared" si="0"/>
        <v>0.96322930369836024</v>
      </c>
      <c r="J60" s="17">
        <f t="shared" si="1"/>
        <v>0.96322930369836024</v>
      </c>
    </row>
    <row r="61" spans="1:10" x14ac:dyDescent="0.25">
      <c r="A61" s="4" t="s">
        <v>64</v>
      </c>
      <c r="B61" s="6">
        <v>0</v>
      </c>
      <c r="C61" s="6">
        <v>0</v>
      </c>
      <c r="D61" s="6">
        <v>-16782.11</v>
      </c>
      <c r="E61" s="6">
        <v>16782.11</v>
      </c>
      <c r="F61" s="6">
        <v>16782.11</v>
      </c>
      <c r="G61" s="6">
        <v>16782.11</v>
      </c>
      <c r="H61" s="7">
        <v>0</v>
      </c>
      <c r="I61" s="16"/>
      <c r="J61" s="17"/>
    </row>
    <row r="62" spans="1:10" x14ac:dyDescent="0.25">
      <c r="A62" s="4" t="s">
        <v>65</v>
      </c>
      <c r="B62" s="6">
        <v>0</v>
      </c>
      <c r="C62" s="6">
        <v>0</v>
      </c>
      <c r="D62" s="6">
        <v>-236.31</v>
      </c>
      <c r="E62" s="6">
        <v>236.31</v>
      </c>
      <c r="F62" s="6">
        <v>236.31</v>
      </c>
      <c r="G62" s="6">
        <v>236.31</v>
      </c>
      <c r="H62" s="7">
        <v>0</v>
      </c>
      <c r="I62" s="16"/>
      <c r="J62" s="17"/>
    </row>
    <row r="63" spans="1:10" x14ac:dyDescent="0.25">
      <c r="A63" s="4" t="s">
        <v>66</v>
      </c>
      <c r="B63" s="6">
        <v>0</v>
      </c>
      <c r="C63" s="6">
        <v>0</v>
      </c>
      <c r="D63" s="6">
        <v>-5417.13</v>
      </c>
      <c r="E63" s="6">
        <v>5417.13</v>
      </c>
      <c r="F63" s="6">
        <v>5417.13</v>
      </c>
      <c r="G63" s="6">
        <v>5417.13</v>
      </c>
      <c r="H63" s="7">
        <v>0</v>
      </c>
      <c r="I63" s="16"/>
      <c r="J63" s="17"/>
    </row>
    <row r="64" spans="1:10" x14ac:dyDescent="0.25">
      <c r="A64" s="4" t="s">
        <v>67</v>
      </c>
      <c r="B64" s="6">
        <v>655920</v>
      </c>
      <c r="C64" s="6">
        <v>272010.11</v>
      </c>
      <c r="D64" s="6">
        <v>83523.91</v>
      </c>
      <c r="E64" s="6">
        <v>188486.2</v>
      </c>
      <c r="F64" s="6">
        <v>188486.2</v>
      </c>
      <c r="G64" s="6">
        <v>181943.33</v>
      </c>
      <c r="H64" s="7">
        <v>6542.87</v>
      </c>
      <c r="I64" s="16">
        <f t="shared" ref="I64:I85" si="2">E64/C64</f>
        <v>0.69293821468621153</v>
      </c>
      <c r="J64" s="17">
        <f t="shared" ref="J64:J85" si="3">F64/C64</f>
        <v>0.69293821468621153</v>
      </c>
    </row>
    <row r="65" spans="1:10" x14ac:dyDescent="0.25">
      <c r="A65" s="4" t="s">
        <v>68</v>
      </c>
      <c r="B65" s="6">
        <v>1169325</v>
      </c>
      <c r="C65" s="6">
        <v>314559.46999999997</v>
      </c>
      <c r="D65" s="6">
        <v>290287.19</v>
      </c>
      <c r="E65" s="6">
        <v>24272.28</v>
      </c>
      <c r="F65" s="6">
        <v>24272.28</v>
      </c>
      <c r="G65" s="6">
        <v>24168.46</v>
      </c>
      <c r="H65" s="7">
        <v>103.82</v>
      </c>
      <c r="I65" s="16">
        <f t="shared" si="2"/>
        <v>7.7162769888949781E-2</v>
      </c>
      <c r="J65" s="17">
        <f t="shared" si="3"/>
        <v>7.7162769888949781E-2</v>
      </c>
    </row>
    <row r="66" spans="1:10" x14ac:dyDescent="0.25">
      <c r="A66" s="4" t="s">
        <v>69</v>
      </c>
      <c r="B66" s="6">
        <v>22700</v>
      </c>
      <c r="C66" s="6">
        <v>19587.509999999998</v>
      </c>
      <c r="D66" s="6">
        <v>17154.23</v>
      </c>
      <c r="E66" s="6">
        <v>2433.2800000000002</v>
      </c>
      <c r="F66" s="6">
        <v>2433.2800000000002</v>
      </c>
      <c r="G66" s="6">
        <v>2433.2800000000002</v>
      </c>
      <c r="H66" s="7">
        <v>0</v>
      </c>
      <c r="I66" s="16">
        <f t="shared" si="2"/>
        <v>0.12422610122470903</v>
      </c>
      <c r="J66" s="17">
        <f t="shared" si="3"/>
        <v>0.12422610122470903</v>
      </c>
    </row>
    <row r="67" spans="1:10" x14ac:dyDescent="0.25">
      <c r="A67" s="4" t="s">
        <v>70</v>
      </c>
      <c r="B67" s="6">
        <v>150000</v>
      </c>
      <c r="C67" s="6">
        <v>155862.15</v>
      </c>
      <c r="D67" s="6">
        <v>51713.05</v>
      </c>
      <c r="E67" s="6">
        <v>104149.1</v>
      </c>
      <c r="F67" s="6">
        <v>104149.1</v>
      </c>
      <c r="G67" s="6">
        <v>104149.1</v>
      </c>
      <c r="H67" s="7">
        <v>0</v>
      </c>
      <c r="I67" s="16">
        <f t="shared" si="2"/>
        <v>0.66821290480081286</v>
      </c>
      <c r="J67" s="17">
        <f t="shared" si="3"/>
        <v>0.66821290480081286</v>
      </c>
    </row>
    <row r="68" spans="1:10" x14ac:dyDescent="0.25">
      <c r="A68" s="4" t="s">
        <v>71</v>
      </c>
      <c r="B68" s="6">
        <v>344470</v>
      </c>
      <c r="C68" s="6">
        <v>343882.86</v>
      </c>
      <c r="D68" s="6">
        <v>82626.23</v>
      </c>
      <c r="E68" s="6">
        <v>259379.19</v>
      </c>
      <c r="F68" s="6">
        <v>259379.19</v>
      </c>
      <c r="G68" s="6">
        <v>259333.84</v>
      </c>
      <c r="H68" s="7">
        <v>45.35</v>
      </c>
      <c r="I68" s="16">
        <f t="shared" si="2"/>
        <v>0.75426611841020519</v>
      </c>
      <c r="J68" s="17">
        <f t="shared" si="3"/>
        <v>0.75426611841020519</v>
      </c>
    </row>
    <row r="69" spans="1:10" x14ac:dyDescent="0.25">
      <c r="A69" s="4" t="s">
        <v>72</v>
      </c>
      <c r="B69" s="6">
        <v>974782</v>
      </c>
      <c r="C69" s="6">
        <v>4421732.58</v>
      </c>
      <c r="D69" s="6">
        <v>3026695.05</v>
      </c>
      <c r="E69" s="6">
        <v>1350380.53</v>
      </c>
      <c r="F69" s="6">
        <v>1350380.53</v>
      </c>
      <c r="G69" s="6">
        <v>1346705.34</v>
      </c>
      <c r="H69" s="7">
        <v>3675.19</v>
      </c>
      <c r="I69" s="16">
        <f t="shared" si="2"/>
        <v>0.30539624583085934</v>
      </c>
      <c r="J69" s="17">
        <f t="shared" si="3"/>
        <v>0.30539624583085934</v>
      </c>
    </row>
    <row r="70" spans="1:10" x14ac:dyDescent="0.25">
      <c r="A70" s="4" t="s">
        <v>73</v>
      </c>
      <c r="B70" s="6">
        <v>197694</v>
      </c>
      <c r="C70" s="6">
        <v>197649</v>
      </c>
      <c r="D70" s="6">
        <v>192314.23</v>
      </c>
      <c r="E70" s="6">
        <v>5334.77</v>
      </c>
      <c r="F70" s="6">
        <v>5334.77</v>
      </c>
      <c r="G70" s="6">
        <v>5334.77</v>
      </c>
      <c r="H70" s="7">
        <v>0</v>
      </c>
      <c r="I70" s="16">
        <f t="shared" si="2"/>
        <v>2.6991130741870692E-2</v>
      </c>
      <c r="J70" s="17">
        <f t="shared" si="3"/>
        <v>2.6991130741870692E-2</v>
      </c>
    </row>
    <row r="71" spans="1:10" x14ac:dyDescent="0.25">
      <c r="A71" s="4" t="s">
        <v>74</v>
      </c>
      <c r="B71" s="6">
        <v>333200</v>
      </c>
      <c r="C71" s="6">
        <v>761248.96</v>
      </c>
      <c r="D71" s="6">
        <v>390118.5</v>
      </c>
      <c r="E71" s="6">
        <v>371130.46</v>
      </c>
      <c r="F71" s="6">
        <v>371130.46</v>
      </c>
      <c r="G71" s="6">
        <v>368180.83</v>
      </c>
      <c r="H71" s="7">
        <v>2949.63</v>
      </c>
      <c r="I71" s="16">
        <f t="shared" si="2"/>
        <v>0.48752836391395538</v>
      </c>
      <c r="J71" s="17">
        <f t="shared" si="3"/>
        <v>0.48752836391395538</v>
      </c>
    </row>
    <row r="72" spans="1:10" x14ac:dyDescent="0.25">
      <c r="A72" s="4" t="s">
        <v>75</v>
      </c>
      <c r="B72" s="6">
        <v>164250</v>
      </c>
      <c r="C72" s="6">
        <v>651967</v>
      </c>
      <c r="D72" s="6">
        <v>479223.67</v>
      </c>
      <c r="E72" s="6">
        <v>172743.33</v>
      </c>
      <c r="F72" s="6">
        <v>172743.33</v>
      </c>
      <c r="G72" s="6">
        <v>165467.51</v>
      </c>
      <c r="H72" s="7">
        <v>7275.82</v>
      </c>
      <c r="I72" s="16">
        <f t="shared" si="2"/>
        <v>0.2649571680775254</v>
      </c>
      <c r="J72" s="17">
        <f t="shared" si="3"/>
        <v>0.2649571680775254</v>
      </c>
    </row>
    <row r="73" spans="1:10" x14ac:dyDescent="0.25">
      <c r="A73" s="4" t="s">
        <v>76</v>
      </c>
      <c r="B73" s="6">
        <v>12467879</v>
      </c>
      <c r="C73" s="6">
        <v>3370810.92</v>
      </c>
      <c r="D73" s="6">
        <v>2326350.2000000002</v>
      </c>
      <c r="E73" s="6">
        <v>1044460.72</v>
      </c>
      <c r="F73" s="6">
        <v>1044460.72</v>
      </c>
      <c r="G73" s="6">
        <v>1043013.68</v>
      </c>
      <c r="H73" s="7">
        <v>1447.04</v>
      </c>
      <c r="I73" s="16">
        <f t="shared" si="2"/>
        <v>0.30985443704448423</v>
      </c>
      <c r="J73" s="17">
        <f t="shared" si="3"/>
        <v>0.30985443704448423</v>
      </c>
    </row>
    <row r="74" spans="1:10" x14ac:dyDescent="0.25">
      <c r="A74" s="4" t="s">
        <v>77</v>
      </c>
      <c r="B74" s="6">
        <v>37598</v>
      </c>
      <c r="C74" s="6">
        <v>37293.47</v>
      </c>
      <c r="D74" s="6">
        <v>13068.71</v>
      </c>
      <c r="E74" s="6">
        <v>24224.76</v>
      </c>
      <c r="F74" s="6">
        <v>24224.76</v>
      </c>
      <c r="G74" s="6">
        <v>24224.76</v>
      </c>
      <c r="H74" s="7">
        <v>0</v>
      </c>
      <c r="I74" s="16">
        <f t="shared" si="2"/>
        <v>0.64957109113203992</v>
      </c>
      <c r="J74" s="17">
        <f t="shared" si="3"/>
        <v>0.64957109113203992</v>
      </c>
    </row>
    <row r="75" spans="1:10" x14ac:dyDescent="0.25">
      <c r="A75" s="4" t="s">
        <v>78</v>
      </c>
      <c r="B75" s="6">
        <v>346792</v>
      </c>
      <c r="C75" s="6">
        <v>346792</v>
      </c>
      <c r="D75" s="6">
        <v>104152.14</v>
      </c>
      <c r="E75" s="6">
        <v>242639.86</v>
      </c>
      <c r="F75" s="6">
        <v>242639.86</v>
      </c>
      <c r="G75" s="6">
        <v>242587.95</v>
      </c>
      <c r="H75" s="7">
        <v>51.91</v>
      </c>
      <c r="I75" s="16">
        <f t="shared" si="2"/>
        <v>0.69966971556437285</v>
      </c>
      <c r="J75" s="17">
        <f t="shared" si="3"/>
        <v>0.69966971556437285</v>
      </c>
    </row>
    <row r="76" spans="1:10" x14ac:dyDescent="0.25">
      <c r="A76" s="4" t="s">
        <v>79</v>
      </c>
      <c r="B76" s="6">
        <v>55760</v>
      </c>
      <c r="C76" s="6">
        <v>54810</v>
      </c>
      <c r="D76" s="6">
        <v>9641.06</v>
      </c>
      <c r="E76" s="6">
        <v>45168.94</v>
      </c>
      <c r="F76" s="6">
        <v>45168.94</v>
      </c>
      <c r="G76" s="6">
        <v>45168.94</v>
      </c>
      <c r="H76" s="7">
        <v>0</v>
      </c>
      <c r="I76" s="16">
        <f t="shared" si="2"/>
        <v>0.82410034665207088</v>
      </c>
      <c r="J76" s="17">
        <f t="shared" si="3"/>
        <v>0.82410034665207088</v>
      </c>
    </row>
    <row r="77" spans="1:10" x14ac:dyDescent="0.25">
      <c r="A77" s="4" t="s">
        <v>80</v>
      </c>
      <c r="B77" s="6">
        <v>156600</v>
      </c>
      <c r="C77" s="6">
        <v>1628270.58</v>
      </c>
      <c r="D77" s="6">
        <v>1276474.21</v>
      </c>
      <c r="E77" s="6">
        <v>351796.37</v>
      </c>
      <c r="F77" s="6">
        <v>351796.37</v>
      </c>
      <c r="G77" s="6">
        <v>351308.06</v>
      </c>
      <c r="H77" s="7">
        <v>488.31</v>
      </c>
      <c r="I77" s="16">
        <f t="shared" si="2"/>
        <v>0.21605522713552927</v>
      </c>
      <c r="J77" s="17">
        <f t="shared" si="3"/>
        <v>0.21605522713552927</v>
      </c>
    </row>
    <row r="78" spans="1:10" x14ac:dyDescent="0.25">
      <c r="A78" s="4" t="s">
        <v>81</v>
      </c>
      <c r="B78" s="6">
        <v>146000</v>
      </c>
      <c r="C78" s="6">
        <v>166514.28</v>
      </c>
      <c r="D78" s="6">
        <v>1404.54</v>
      </c>
      <c r="E78" s="6">
        <v>165109.74</v>
      </c>
      <c r="F78" s="6">
        <v>165109.74</v>
      </c>
      <c r="G78" s="6">
        <v>165109.74</v>
      </c>
      <c r="H78" s="7">
        <v>0</v>
      </c>
      <c r="I78" s="16">
        <f t="shared" si="2"/>
        <v>0.99156504775446286</v>
      </c>
      <c r="J78" s="17">
        <f t="shared" si="3"/>
        <v>0.99156504775446286</v>
      </c>
    </row>
    <row r="79" spans="1:10" x14ac:dyDescent="0.25">
      <c r="A79" s="4" t="s">
        <v>82</v>
      </c>
      <c r="B79" s="6">
        <v>72200</v>
      </c>
      <c r="C79" s="6">
        <v>70209.070000000007</v>
      </c>
      <c r="D79" s="6">
        <v>48448.41</v>
      </c>
      <c r="E79" s="6">
        <v>21760.66</v>
      </c>
      <c r="F79" s="6">
        <v>21760.66</v>
      </c>
      <c r="G79" s="6">
        <v>21760.66</v>
      </c>
      <c r="H79" s="7">
        <v>0</v>
      </c>
      <c r="I79" s="16">
        <f t="shared" si="2"/>
        <v>0.30994086661452713</v>
      </c>
      <c r="J79" s="17">
        <f t="shared" si="3"/>
        <v>0.30994086661452713</v>
      </c>
    </row>
    <row r="80" spans="1:10" x14ac:dyDescent="0.25">
      <c r="A80" s="4" t="s">
        <v>83</v>
      </c>
      <c r="B80" s="6">
        <v>6732</v>
      </c>
      <c r="C80" s="6">
        <v>9019.4599999999991</v>
      </c>
      <c r="D80" s="6">
        <v>4890.3</v>
      </c>
      <c r="E80" s="6">
        <v>4129.16</v>
      </c>
      <c r="F80" s="6">
        <v>4129.16</v>
      </c>
      <c r="G80" s="6">
        <v>4129.16</v>
      </c>
      <c r="H80" s="7">
        <v>0</v>
      </c>
      <c r="I80" s="16">
        <f t="shared" si="2"/>
        <v>0.45780567794524285</v>
      </c>
      <c r="J80" s="17">
        <f t="shared" si="3"/>
        <v>0.45780567794524285</v>
      </c>
    </row>
    <row r="81" spans="1:10" x14ac:dyDescent="0.25">
      <c r="A81" s="4" t="s">
        <v>84</v>
      </c>
      <c r="B81" s="6">
        <v>64940</v>
      </c>
      <c r="C81" s="6">
        <v>64940</v>
      </c>
      <c r="D81" s="6">
        <v>5836.33</v>
      </c>
      <c r="E81" s="6">
        <v>59103.67</v>
      </c>
      <c r="F81" s="6">
        <v>59103.67</v>
      </c>
      <c r="G81" s="6">
        <v>59103.67</v>
      </c>
      <c r="H81" s="7">
        <v>0</v>
      </c>
      <c r="I81" s="16">
        <f t="shared" si="2"/>
        <v>0.91012734832152753</v>
      </c>
      <c r="J81" s="17">
        <f t="shared" si="3"/>
        <v>0.91012734832152753</v>
      </c>
    </row>
    <row r="82" spans="1:10" x14ac:dyDescent="0.25">
      <c r="A82" s="4" t="s">
        <v>85</v>
      </c>
      <c r="B82" s="6">
        <v>75455046</v>
      </c>
      <c r="C82" s="6">
        <v>75455046</v>
      </c>
      <c r="D82" s="6">
        <v>400911.98</v>
      </c>
      <c r="E82" s="6">
        <v>75054134.019999996</v>
      </c>
      <c r="F82" s="6">
        <v>75054134.019999996</v>
      </c>
      <c r="G82" s="6">
        <v>74185244.969999999</v>
      </c>
      <c r="H82" s="7">
        <v>868889.05</v>
      </c>
      <c r="I82" s="16">
        <f t="shared" si="2"/>
        <v>0.99468674394552747</v>
      </c>
      <c r="J82" s="17">
        <f t="shared" si="3"/>
        <v>0.99468674394552747</v>
      </c>
    </row>
    <row r="83" spans="1:10" x14ac:dyDescent="0.25">
      <c r="A83" s="4" t="s">
        <v>86</v>
      </c>
      <c r="B83" s="6">
        <v>2326750</v>
      </c>
      <c r="C83" s="6">
        <v>2326750</v>
      </c>
      <c r="D83" s="6">
        <v>227921.15</v>
      </c>
      <c r="E83" s="6">
        <v>2098828.85</v>
      </c>
      <c r="F83" s="6">
        <v>2098828.85</v>
      </c>
      <c r="G83" s="6">
        <v>2095294.53</v>
      </c>
      <c r="H83" s="7">
        <v>3534.32</v>
      </c>
      <c r="I83" s="16">
        <f t="shared" si="2"/>
        <v>0.90204312882776405</v>
      </c>
      <c r="J83" s="17">
        <f t="shared" si="3"/>
        <v>0.90204312882776405</v>
      </c>
    </row>
    <row r="84" spans="1:10" x14ac:dyDescent="0.25">
      <c r="A84" s="4" t="s">
        <v>87</v>
      </c>
      <c r="B84" s="6">
        <v>7712000</v>
      </c>
      <c r="C84" s="6">
        <v>9408115.8800000008</v>
      </c>
      <c r="D84" s="6">
        <v>1612399.33</v>
      </c>
      <c r="E84" s="6">
        <v>7795716.5499999998</v>
      </c>
      <c r="F84" s="6">
        <v>7603198.21</v>
      </c>
      <c r="G84" s="6">
        <v>7576773.5199999996</v>
      </c>
      <c r="H84" s="7">
        <v>26424.69</v>
      </c>
      <c r="I84" s="16">
        <f t="shared" si="2"/>
        <v>0.82861612775968474</v>
      </c>
      <c r="J84" s="17">
        <f t="shared" si="3"/>
        <v>0.80815312087758839</v>
      </c>
    </row>
    <row r="85" spans="1:10" x14ac:dyDescent="0.25">
      <c r="A85" s="4" t="s">
        <v>88</v>
      </c>
      <c r="B85" s="6">
        <v>960400</v>
      </c>
      <c r="C85" s="6">
        <v>1766540.89</v>
      </c>
      <c r="D85" s="6">
        <v>1745397.18</v>
      </c>
      <c r="E85" s="6">
        <v>21143.71</v>
      </c>
      <c r="F85" s="6">
        <v>21143.71</v>
      </c>
      <c r="G85" s="6">
        <v>21143.71</v>
      </c>
      <c r="H85" s="7">
        <v>0</v>
      </c>
      <c r="I85" s="16">
        <f t="shared" si="2"/>
        <v>1.1968989860178102E-2</v>
      </c>
      <c r="J85" s="17">
        <f t="shared" si="3"/>
        <v>1.1968989860178102E-2</v>
      </c>
    </row>
    <row r="86" spans="1:10" x14ac:dyDescent="0.25">
      <c r="A86" s="8" t="s">
        <v>89</v>
      </c>
      <c r="B86" s="9">
        <v>118090458</v>
      </c>
      <c r="C86" s="9">
        <v>151293729.97999999</v>
      </c>
      <c r="D86" s="9">
        <v>39469664.780000001</v>
      </c>
      <c r="E86" s="9">
        <v>111454379.27</v>
      </c>
      <c r="F86" s="9">
        <v>111261860.93000001</v>
      </c>
      <c r="G86" s="9">
        <v>110067975.38</v>
      </c>
      <c r="H86" s="10">
        <v>1193885.55</v>
      </c>
      <c r="I86" s="18">
        <f t="shared" ref="I86" si="4">E86/C86</f>
        <v>0.73667546754735647</v>
      </c>
      <c r="J86" s="18">
        <f t="shared" ref="J86" si="5">F86/C86</f>
        <v>0.73540298692290862</v>
      </c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04FEB-0B0B-4053-AEA5-ECEEFF165877}"/>
</file>

<file path=customXml/itemProps2.xml><?xml version="1.0" encoding="utf-8"?>
<ds:datastoreItem xmlns:ds="http://schemas.openxmlformats.org/officeDocument/2006/customXml" ds:itemID="{11EC9D34-5D58-46B6-8C69-F3F3BA2E1D89}"/>
</file>

<file path=customXml/itemProps3.xml><?xml version="1.0" encoding="utf-8"?>
<ds:datastoreItem xmlns:ds="http://schemas.openxmlformats.org/officeDocument/2006/customXml" ds:itemID="{E3A1F892-73DD-4A47-91C9-9778B31EB1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Gastos UFG Corrientes</vt:lpstr>
      <vt:lpstr>'Gastos UFG Corrientes'!Títulos_a_imprimir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2022-02-18T13:09:32Z</dcterms:created>
  <dcterms:modified xsi:type="dcterms:W3CDTF">2022-02-23T17:47:32Z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