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filterPrivacy="1" defaultThemeVersion="124226"/>
  <xr:revisionPtr revIDLastSave="0" documentId="13_ncr:1_{1B74B0EA-9777-4B81-82DF-C3C1D0EB46EF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Pres Gastos Corriente" sheetId="1" r:id="rId1"/>
  </sheets>
  <calcPr calcId="191029"/>
</workbook>
</file>

<file path=xl/calcChain.xml><?xml version="1.0" encoding="utf-8"?>
<calcChain xmlns="http://schemas.openxmlformats.org/spreadsheetml/2006/main">
  <c r="J6" i="1" l="1"/>
  <c r="I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</calcChain>
</file>

<file path=xl/sharedStrings.xml><?xml version="1.0" encoding="utf-8"?>
<sst xmlns="http://schemas.openxmlformats.org/spreadsheetml/2006/main" count="78" uniqueCount="78">
  <si>
    <t/>
  </si>
  <si>
    <t>Económica - Concepto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</si>
  <si>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</si>
  <si>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</si>
  <si>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</si>
  <si>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</si>
  <si>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</si>
  <si>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</si>
  <si>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</si>
  <si>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110 - RETRIB.BASICAS Y OTRAS REMUNERACIONES</t>
  </si>
  <si>
    <t>120 - RETRIBUCIONES BASICAS</t>
  </si>
  <si>
    <t>121 - RETRIBUCIONES COMPLEMENTARIAS</t>
  </si>
  <si>
    <t>130 - RETRIB.BASICAS PERSONAL LABORAL</t>
  </si>
  <si>
    <t>131 - RETRIB.COMPLEM.PERSONAL LABORAL</t>
  </si>
  <si>
    <t>132 - OTRO PERSONAL LABORAL</t>
  </si>
  <si>
    <t>150 - PRODUCTIVIDAD</t>
  </si>
  <si>
    <t>160 - CUOTAS SOCIALES</t>
  </si>
  <si>
    <t>162 - GASTOS SOCIALES</t>
  </si>
  <si>
    <t>202 - ARRENDAMIENTO EDIFICIOS Y OTRAS CONSTRUCCIONES</t>
  </si>
  <si>
    <t>211 - RED DE COMUNICACIONES</t>
  </si>
  <si>
    <t>212 - REPARACION EDIFICIOS Y OTRAS CONSTRUCC.</t>
  </si>
  <si>
    <t>213 - MAQUIN., INSTALAC. Y UTILLAJE</t>
  </si>
  <si>
    <t>214 - REPARACION MATERIAL DE TRANSPORTE</t>
  </si>
  <si>
    <t>215 - REPARACION MOBILIARIO Y ENSERES</t>
  </si>
  <si>
    <t>216 - REPARACION EQUIPOS PROCESOS DE INFORMACION</t>
  </si>
  <si>
    <t>217 - SERVICIOS DE REPROGRAFIA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</si>
  <si>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</si>
  <si>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</si>
  <si>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</si>
  <si>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</si>
  <si>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</si>
  <si>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</si>
  <si>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</si>
  <si>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</t>
  </si>
  <si>
    <t>228 - DEPORTES</t>
  </si>
  <si>
    <t>229 - GASTOS DESCENT. A CENTROS, DPTOS, CIUC, C.VERANO E INSTITUTO</t>
  </si>
  <si>
    <t>230 - DIETAS Y LOCOMOCION</t>
  </si>
  <si>
    <t>233 - OTRAS INDEMNIZACIONES</t>
  </si>
  <si>
    <t>240 - GASTOS DE EDICION Y DISTRIBUCION DE PUBLICACIONES</t>
  </si>
  <si>
    <t>310 - INTERESES Y OTROS GASTOS DE PRESTAMOS Y CREDITOS</t>
  </si>
  <si>
    <t>341 - INTERESES DE FIANZAS Y AVALES</t>
  </si>
  <si>
    <t>352 - INTERESES DE DEMORA</t>
  </si>
  <si>
    <t>359 - OTROS GASTOS FINANCIEROS</t>
  </si>
  <si>
    <t>481 - SUBVENCIONES Y AYUDAS DEL VICERRECTORADO DE CAMPUS, SERVICIOS Y SOSTENIBILIDAD</t>
  </si>
  <si>
    <t>484 - ORGANOS REPRESENTACION Y SECCIONES SINDICALES</t>
  </si>
  <si>
    <t>487 - BECAS Y AYUDAS PROGRAMAS DE INTERCAMBIO Y OTROS</t>
  </si>
  <si>
    <t>488 - PRÁCTICAS FORMATIVAS DE COLABORACIÓN</t>
  </si>
  <si>
    <t>489 - OTRAS SUBVENCIONES, BECAS Y AYUDAS</t>
  </si>
  <si>
    <t>620 - EDIFICIOS Y OTRAS CONSTRUCCIONES</t>
  </si>
  <si>
    <t>621 - RED DE COMUNICAC IONES</t>
  </si>
  <si>
    <t>622 - MAQUINARIA, INSTALACIONES Y UTILLAJE</t>
  </si>
  <si>
    <t>623 - EQUIPAMIENTO DOCENTE</t>
  </si>
  <si>
    <t>624 - EQUIPAMIENTO CIENTIFICO</t>
  </si>
  <si>
    <t>625 - MOBILIARIO Y ENSERES</t>
  </si>
  <si>
    <t>626 - MATERIAL INFORMATICO INVENTARIABLE</t>
  </si>
  <si>
    <t>628 - FONDOS DE BIBLIOTECA</t>
  </si>
  <si>
    <t>629 - OTRAS INVERSIONES</t>
  </si>
  <si>
    <t>630 - EDIFICIOS Y OTRAS CONSTRUCCIONES</t>
  </si>
  <si>
    <t>640 - PROYECTOS Y CONVENIOS DE INVESTIGACION</t>
  </si>
  <si>
    <t>641 - BOLSAS Y AYUDAS INVESTIGACION</t>
  </si>
  <si>
    <t>642 - BECAS Y CONTRATOS INVESTIGACION</t>
  </si>
  <si>
    <t>643 - PLAN ESTATAL - PGE</t>
  </si>
  <si>
    <t>644 - PLAN ESTATAL - FEDER</t>
  </si>
  <si>
    <t>645 - PROYECTOS EUROPEOS</t>
  </si>
  <si>
    <t>646 - OTRAS CONVOCATORIAS Y AYUDAS</t>
  </si>
  <si>
    <t>647 - CATEDRAS</t>
  </si>
  <si>
    <t>648 - AYUDAS A LA INVESTIGACION</t>
  </si>
  <si>
    <t>649 - OTROS FONDOS DE INVESTIGACIÓN</t>
  </si>
  <si>
    <t>781 - TRANSF.CAPITAL A FUNDACION LEONARDO TORRES QUEVEDO</t>
  </si>
  <si>
    <t>783 - CSIC</t>
  </si>
  <si>
    <t>830 - PRESTAMOS A CORTO PLAZO AL PERSONAL</t>
  </si>
  <si>
    <t>911 - AMORTIZACION ANTICIPOS REEMBOLSABLES A LARGO PLAZO ENTES E.P</t>
  </si>
  <si>
    <t>Suma Total</t>
  </si>
  <si>
    <t xml:space="preserve">UNIVERSIDAD DE CANTABRIA - Ejecución del Presupuesto de Gastos - Ejercicio Corriente </t>
  </si>
  <si>
    <t>DETALLE POR CONCEPTOS</t>
  </si>
  <si>
    <t>Ratio Compromisos / Crédito total (CG/CT) %</t>
  </si>
  <si>
    <t>Ratio Obligaciones / Crédito total (OR/CT) %</t>
  </si>
  <si>
    <t>Ejercicio 2022 - FECHA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</si>
</sst>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0" fontId="2" fillId="3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showGridLines="0" tabSelected="1" zoomScale="120" zoomScaleNormal="120" workbookViewId="0">
      <selection activeCell="A16" sqref="A16"/>
    </sheetView>
  </sheetViews>
  <sheetFormatPr baseColWidth="10" defaultColWidth="9.140625" defaultRowHeight="15" x14ac:dyDescent="0.25"/>
  <cols>
    <col min="1" max="1" width="63.85546875" style="2" bestFit="1" customWidth="1"/>
    <col min="2" max="3" width="11.7109375" style="2" bestFit="1" customWidth="1"/>
    <col min="4" max="4" width="13.5703125" style="2" bestFit="1" customWidth="1"/>
    <col min="5" max="5" width="17.140625" style="2" bestFit="1" customWidth="1"/>
    <col min="6" max="6" width="18.42578125" style="2" bestFit="1" customWidth="1"/>
    <col min="7" max="7" width="11.85546875" style="2" customWidth="1"/>
    <col min="8" max="8" width="17.140625" style="2" bestFit="1" customWidth="1"/>
    <col min="9" max="9" width="18.42578125" style="2" bestFit="1" customWidth="1"/>
    <col min="10" max="10" width="17.85546875" style="2" customWidth="1"/>
    <col min="11" max="11" width="11.85546875" style="2" customWidth="1"/>
    <col min="12" max="12" width="13.5703125" style="2" bestFit="1" customWidth="1"/>
    <col min="13" max="13" width="0.7109375" style="2" customWidth="1"/>
    <col min="14" max="16384" width="9.140625" style="2"/>
  </cols>
  <sheetData>
    <row r="1" spans="1:10" customFormat="1" x14ac:dyDescent="0.25">
      <c r="A1" s="12" t="s">
        <v>73</v>
      </c>
      <c r="B1" s="13"/>
      <c r="C1" s="13"/>
      <c r="D1" s="13"/>
    </row>
    <row r="2" spans="1:10" customFormat="1" x14ac:dyDescent="0.25">
      <c r="A2" s="14" t="s">
        <v>77</v>
      </c>
    </row>
    <row r="3" spans="1:10" customFormat="1" x14ac:dyDescent="0.25">
      <c r="A3" s="14" t="s">
        <v>74</v>
      </c>
    </row>
    <row r="4" spans="1:10" customFormat="1" x14ac:dyDescent="0.25">
      <c r="A4" s="1" t="s">
        <v>0</v>
      </c>
    </row>
    <row r="5" spans="1:10" ht="22.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17" t="s">
        <v>75</v>
      </c>
      <c r="J5" s="18" t="s">
        <v>76</v>
      </c>
    </row>
    <row r="6" spans="1:10" x14ac:dyDescent="0.25">
      <c r="A6" s="3" t="s">
        <v>9</v>
      </c>
      <c r="B6" s="4">
        <v>114000</v>
      </c>
      <c r="C6" s="4">
        <v>114000</v>
      </c>
      <c r="D6" s="4">
        <v>1157.99</v>
      </c>
      <c r="E6" s="4">
        <v>112842.01</v>
      </c>
      <c r="F6" s="4">
        <v>112842.01</v>
      </c>
      <c r="G6" s="4">
        <v>112842.01</v>
      </c>
      <c r="H6" s="5">
        <v>0</v>
      </c>
      <c r="I6" s="19">
        <f>E6/C6</f>
        <v>0.98984219298245613</v>
      </c>
      <c r="J6" s="20">
        <f>F6/C6</f>
        <v>0.98984219298245613</v>
      </c>
    </row>
    <row r="7" spans="1:10" x14ac:dyDescent="0.25">
      <c r="A7" s="3" t="s">
        <v>10</v>
      </c>
      <c r="B7" s="4">
        <v>19576382</v>
      </c>
      <c r="C7" s="4">
        <v>19590423.34</v>
      </c>
      <c r="D7" s="4">
        <v>0</v>
      </c>
      <c r="E7" s="4">
        <v>19590423.34</v>
      </c>
      <c r="F7" s="4">
        <v>19590423.34</v>
      </c>
      <c r="G7" s="4">
        <v>19590423.34</v>
      </c>
      <c r="H7" s="5">
        <v>0</v>
      </c>
      <c r="I7" s="19">
        <f t="shared" ref="I7:I69" si="0">E7/C7</f>
        <v>1</v>
      </c>
      <c r="J7" s="20">
        <f t="shared" ref="J7:J69" si="1">F7/C7</f>
        <v>1</v>
      </c>
    </row>
    <row r="8" spans="1:10" x14ac:dyDescent="0.25">
      <c r="A8" s="9" t="s">
        <v>11</v>
      </c>
      <c r="B8" s="10">
        <v>20528331</v>
      </c>
      <c r="C8" s="10">
        <v>20528331</v>
      </c>
      <c r="D8" s="10">
        <v>113627.2</v>
      </c>
      <c r="E8" s="4">
        <v>20414703.800000001</v>
      </c>
      <c r="F8" s="4">
        <v>20414703.800000001</v>
      </c>
      <c r="G8" s="4">
        <v>20414703.800000001</v>
      </c>
      <c r="H8" s="5">
        <v>0</v>
      </c>
      <c r="I8" s="19">
        <f t="shared" si="0"/>
        <v>0.99446485932051665</v>
      </c>
      <c r="J8" s="20">
        <f t="shared" si="1"/>
        <v>0.99446485932051665</v>
      </c>
    </row>
    <row r="9" spans="1:10" x14ac:dyDescent="0.25">
      <c r="A9" s="9" t="s">
        <v>12</v>
      </c>
      <c r="B9" s="10">
        <v>17407818</v>
      </c>
      <c r="C9" s="10">
        <v>17521956.48</v>
      </c>
      <c r="D9" s="10">
        <v>262.89</v>
      </c>
      <c r="E9" s="4">
        <v>17521693.59</v>
      </c>
      <c r="F9" s="4">
        <v>17521693.59</v>
      </c>
      <c r="G9" s="4">
        <v>17521693.59</v>
      </c>
      <c r="H9" s="5">
        <v>0</v>
      </c>
      <c r="I9" s="19">
        <f t="shared" si="0"/>
        <v>0.99998499653846873</v>
      </c>
      <c r="J9" s="20">
        <f t="shared" si="1"/>
        <v>0.99998499653846873</v>
      </c>
    </row>
    <row r="10" spans="1:10" x14ac:dyDescent="0.25">
      <c r="A10" s="9" t="s">
        <v>13</v>
      </c>
      <c r="B10" s="10">
        <v>2681444</v>
      </c>
      <c r="C10" s="10">
        <v>2911484.67</v>
      </c>
      <c r="D10" s="10">
        <v>0</v>
      </c>
      <c r="E10" s="4">
        <v>2911484.67</v>
      </c>
      <c r="F10" s="4">
        <v>2911484.67</v>
      </c>
      <c r="G10" s="4">
        <v>2911484.67</v>
      </c>
      <c r="H10" s="5">
        <v>0</v>
      </c>
      <c r="I10" s="19">
        <f t="shared" si="0"/>
        <v>1</v>
      </c>
      <c r="J10" s="20">
        <f t="shared" si="1"/>
        <v>1</v>
      </c>
    </row>
    <row r="11" spans="1:10" x14ac:dyDescent="0.25">
      <c r="A11" s="9" t="s">
        <v>14</v>
      </c>
      <c r="B11" s="10">
        <v>225000</v>
      </c>
      <c r="C11" s="10">
        <v>225000</v>
      </c>
      <c r="D11" s="10">
        <v>18370.990000000002</v>
      </c>
      <c r="E11" s="4">
        <v>206629.01</v>
      </c>
      <c r="F11" s="4">
        <v>206629.01</v>
      </c>
      <c r="G11" s="4">
        <v>206629.01</v>
      </c>
      <c r="H11" s="5">
        <v>0</v>
      </c>
      <c r="I11" s="19">
        <f t="shared" si="0"/>
        <v>0.91835115555555558</v>
      </c>
      <c r="J11" s="20">
        <f t="shared" si="1"/>
        <v>0.91835115555555558</v>
      </c>
    </row>
    <row r="12" spans="1:10" x14ac:dyDescent="0.25">
      <c r="A12" s="9" t="s">
        <v>15</v>
      </c>
      <c r="B12" s="10">
        <v>6324912</v>
      </c>
      <c r="C12" s="10">
        <v>6324912</v>
      </c>
      <c r="D12" s="10">
        <v>203362.98</v>
      </c>
      <c r="E12" s="4">
        <v>6121549.0199999996</v>
      </c>
      <c r="F12" s="4">
        <v>6121549.0199999996</v>
      </c>
      <c r="G12" s="4">
        <v>6121549.0199999996</v>
      </c>
      <c r="H12" s="5">
        <v>0</v>
      </c>
      <c r="I12" s="19">
        <f t="shared" si="0"/>
        <v>0.96784730285575504</v>
      </c>
      <c r="J12" s="20">
        <f t="shared" si="1"/>
        <v>0.96784730285575504</v>
      </c>
    </row>
    <row r="13" spans="1:10" x14ac:dyDescent="0.25">
      <c r="A13" s="9" t="s">
        <v>16</v>
      </c>
      <c r="B13" s="10">
        <v>10275874</v>
      </c>
      <c r="C13" s="10">
        <v>10567161.52</v>
      </c>
      <c r="D13" s="10">
        <v>-254663.78</v>
      </c>
      <c r="E13" s="4">
        <v>10821825.300000001</v>
      </c>
      <c r="F13" s="4">
        <v>10821825.300000001</v>
      </c>
      <c r="G13" s="4">
        <v>9909443.3800000008</v>
      </c>
      <c r="H13" s="5">
        <v>912381.92</v>
      </c>
      <c r="I13" s="19">
        <f t="shared" si="0"/>
        <v>1.0240995445671963</v>
      </c>
      <c r="J13" s="20">
        <f t="shared" si="1"/>
        <v>1.0240995445671963</v>
      </c>
    </row>
    <row r="14" spans="1:10" x14ac:dyDescent="0.25">
      <c r="A14" s="9" t="s">
        <v>17</v>
      </c>
      <c r="B14" s="10">
        <v>148000</v>
      </c>
      <c r="C14" s="10">
        <v>265029.99</v>
      </c>
      <c r="D14" s="10">
        <v>939.29</v>
      </c>
      <c r="E14" s="4">
        <v>264090.7</v>
      </c>
      <c r="F14" s="4">
        <v>264090.7</v>
      </c>
      <c r="G14" s="4">
        <v>264090.7</v>
      </c>
      <c r="H14" s="5">
        <v>0</v>
      </c>
      <c r="I14" s="19">
        <f t="shared" si="0"/>
        <v>0.99645591051790039</v>
      </c>
      <c r="J14" s="20">
        <f t="shared" si="1"/>
        <v>0.99645591051790039</v>
      </c>
    </row>
    <row r="15" spans="1:10" x14ac:dyDescent="0.25">
      <c r="A15" s="9" t="s">
        <v>18</v>
      </c>
      <c r="B15" s="10">
        <v>18000</v>
      </c>
      <c r="C15" s="10">
        <v>18000</v>
      </c>
      <c r="D15" s="10">
        <v>1017.22</v>
      </c>
      <c r="E15" s="10">
        <v>16982.78</v>
      </c>
      <c r="F15" s="10">
        <v>16982.78</v>
      </c>
      <c r="G15" s="10">
        <v>16982.78</v>
      </c>
      <c r="H15" s="11">
        <v>0</v>
      </c>
      <c r="I15" s="19">
        <f t="shared" si="0"/>
        <v>0.9434877777777777</v>
      </c>
      <c r="J15" s="20">
        <f t="shared" si="1"/>
        <v>0.9434877777777777</v>
      </c>
    </row>
    <row r="16" spans="1:10" x14ac:dyDescent="0.25">
      <c r="A16" s="3" t="s">
        <v>19</v>
      </c>
      <c r="B16" s="4">
        <v>45000</v>
      </c>
      <c r="C16" s="4">
        <v>45000</v>
      </c>
      <c r="D16" s="4">
        <v>10460.93</v>
      </c>
      <c r="E16" s="4">
        <v>34539.07</v>
      </c>
      <c r="F16" s="4">
        <v>34539.07</v>
      </c>
      <c r="G16" s="4">
        <v>10286.74</v>
      </c>
      <c r="H16" s="5">
        <v>24252.33</v>
      </c>
      <c r="I16" s="19">
        <f t="shared" si="0"/>
        <v>0.76753488888888888</v>
      </c>
      <c r="J16" s="20">
        <f t="shared" si="1"/>
        <v>0.76753488888888888</v>
      </c>
    </row>
    <row r="17" spans="1:10" x14ac:dyDescent="0.25">
      <c r="A17" s="3" t="s">
        <v>20</v>
      </c>
      <c r="B17" s="4">
        <v>1327200</v>
      </c>
      <c r="C17" s="4">
        <v>1341724.3500000001</v>
      </c>
      <c r="D17" s="4">
        <v>110609.17</v>
      </c>
      <c r="E17" s="4">
        <v>1231115.18</v>
      </c>
      <c r="F17" s="4">
        <v>1231115.18</v>
      </c>
      <c r="G17" s="4">
        <v>1122898.79</v>
      </c>
      <c r="H17" s="5">
        <v>108216.39</v>
      </c>
      <c r="I17" s="19">
        <f t="shared" si="0"/>
        <v>0.91756192693379968</v>
      </c>
      <c r="J17" s="20">
        <f t="shared" si="1"/>
        <v>0.91756192693379968</v>
      </c>
    </row>
    <row r="18" spans="1:10" x14ac:dyDescent="0.25">
      <c r="A18" s="3" t="s">
        <v>21</v>
      </c>
      <c r="B18" s="4">
        <v>291125</v>
      </c>
      <c r="C18" s="4">
        <v>280245.39</v>
      </c>
      <c r="D18" s="4">
        <v>66067.95</v>
      </c>
      <c r="E18" s="4">
        <v>214177.44</v>
      </c>
      <c r="F18" s="4">
        <v>214177.44</v>
      </c>
      <c r="G18" s="4">
        <v>180974.34</v>
      </c>
      <c r="H18" s="5">
        <v>33203.1</v>
      </c>
      <c r="I18" s="19">
        <f t="shared" si="0"/>
        <v>0.76424964564091491</v>
      </c>
      <c r="J18" s="20">
        <f t="shared" si="1"/>
        <v>0.76424964564091491</v>
      </c>
    </row>
    <row r="19" spans="1:10" x14ac:dyDescent="0.25">
      <c r="A19" s="3" t="s">
        <v>22</v>
      </c>
      <c r="B19" s="4">
        <v>4000</v>
      </c>
      <c r="C19" s="4">
        <v>4000</v>
      </c>
      <c r="D19" s="4">
        <v>245.47</v>
      </c>
      <c r="E19" s="4">
        <v>3754.53</v>
      </c>
      <c r="F19" s="4">
        <v>3754.53</v>
      </c>
      <c r="G19" s="4">
        <v>3754.53</v>
      </c>
      <c r="H19" s="5">
        <v>0</v>
      </c>
      <c r="I19" s="19">
        <f t="shared" si="0"/>
        <v>0.93863250000000009</v>
      </c>
      <c r="J19" s="20">
        <f t="shared" si="1"/>
        <v>0.93863250000000009</v>
      </c>
    </row>
    <row r="20" spans="1:10" x14ac:dyDescent="0.25">
      <c r="A20" s="3" t="s">
        <v>23</v>
      </c>
      <c r="B20" s="4">
        <v>5450</v>
      </c>
      <c r="C20" s="4">
        <v>4964.28</v>
      </c>
      <c r="D20" s="4">
        <v>-2949.95</v>
      </c>
      <c r="E20" s="4">
        <v>7914.23</v>
      </c>
      <c r="F20" s="4">
        <v>7914.23</v>
      </c>
      <c r="G20" s="4">
        <v>7914.23</v>
      </c>
      <c r="H20" s="5">
        <v>0</v>
      </c>
      <c r="I20" s="19">
        <f t="shared" si="0"/>
        <v>1.5942352163858606</v>
      </c>
      <c r="J20" s="20">
        <f t="shared" si="1"/>
        <v>1.5942352163858606</v>
      </c>
    </row>
    <row r="21" spans="1:10" x14ac:dyDescent="0.25">
      <c r="A21" s="3" t="s">
        <v>24</v>
      </c>
      <c r="B21" s="4">
        <v>343550</v>
      </c>
      <c r="C21" s="4">
        <v>343550</v>
      </c>
      <c r="D21" s="4">
        <v>71099.149999999994</v>
      </c>
      <c r="E21" s="4">
        <v>272450.84999999998</v>
      </c>
      <c r="F21" s="4">
        <v>272450.84999999998</v>
      </c>
      <c r="G21" s="4">
        <v>272450.84999999998</v>
      </c>
      <c r="H21" s="5">
        <v>0</v>
      </c>
      <c r="I21" s="19">
        <f t="shared" si="0"/>
        <v>0.79304569931596558</v>
      </c>
      <c r="J21" s="20">
        <f t="shared" si="1"/>
        <v>0.79304569931596558</v>
      </c>
    </row>
    <row r="22" spans="1:10" x14ac:dyDescent="0.25">
      <c r="A22" s="3" t="s">
        <v>25</v>
      </c>
      <c r="B22" s="4">
        <v>104000</v>
      </c>
      <c r="C22" s="4">
        <v>95644.27</v>
      </c>
      <c r="D22" s="4">
        <v>46775.05</v>
      </c>
      <c r="E22" s="4">
        <v>48869.22</v>
      </c>
      <c r="F22" s="4">
        <v>48869.22</v>
      </c>
      <c r="G22" s="4">
        <v>48869.22</v>
      </c>
      <c r="H22" s="5">
        <v>0</v>
      </c>
      <c r="I22" s="19">
        <f t="shared" si="0"/>
        <v>0.51094770235582332</v>
      </c>
      <c r="J22" s="20">
        <f t="shared" si="1"/>
        <v>0.51094770235582332</v>
      </c>
    </row>
    <row r="23" spans="1:10" x14ac:dyDescent="0.25">
      <c r="A23" s="3" t="s">
        <v>26</v>
      </c>
      <c r="B23" s="4">
        <v>336884</v>
      </c>
      <c r="C23" s="4">
        <v>310338.76</v>
      </c>
      <c r="D23" s="4">
        <v>27942.67</v>
      </c>
      <c r="E23" s="4">
        <v>282341.33</v>
      </c>
      <c r="F23" s="4">
        <v>282341.33</v>
      </c>
      <c r="G23" s="4">
        <v>258849.71</v>
      </c>
      <c r="H23" s="5">
        <v>23491.62</v>
      </c>
      <c r="I23" s="19">
        <f t="shared" si="0"/>
        <v>0.90978429507161784</v>
      </c>
      <c r="J23" s="20">
        <f t="shared" si="1"/>
        <v>0.90978429507161784</v>
      </c>
    </row>
    <row r="24" spans="1:10" x14ac:dyDescent="0.25">
      <c r="A24" s="3" t="s">
        <v>27</v>
      </c>
      <c r="B24" s="4">
        <v>2627266</v>
      </c>
      <c r="C24" s="4">
        <v>2872623.5</v>
      </c>
      <c r="D24" s="4">
        <v>594381.31000000006</v>
      </c>
      <c r="E24" s="4">
        <v>2278242.19</v>
      </c>
      <c r="F24" s="4">
        <v>2278242.19</v>
      </c>
      <c r="G24" s="4">
        <v>2111881.4</v>
      </c>
      <c r="H24" s="5">
        <v>166360.79</v>
      </c>
      <c r="I24" s="19">
        <f t="shared" si="0"/>
        <v>0.79308763922595493</v>
      </c>
      <c r="J24" s="20">
        <f t="shared" si="1"/>
        <v>0.79308763922595493</v>
      </c>
    </row>
    <row r="25" spans="1:10" x14ac:dyDescent="0.25">
      <c r="A25" s="3" t="s">
        <v>28</v>
      </c>
      <c r="B25" s="4">
        <v>520687</v>
      </c>
      <c r="C25" s="4">
        <v>520687</v>
      </c>
      <c r="D25" s="4">
        <v>60213.05</v>
      </c>
      <c r="E25" s="4">
        <v>460473.95</v>
      </c>
      <c r="F25" s="4">
        <v>460473.95</v>
      </c>
      <c r="G25" s="4">
        <v>460473.95</v>
      </c>
      <c r="H25" s="5">
        <v>0</v>
      </c>
      <c r="I25" s="19">
        <f t="shared" si="0"/>
        <v>0.88435845335105356</v>
      </c>
      <c r="J25" s="20">
        <f t="shared" si="1"/>
        <v>0.88435845335105356</v>
      </c>
    </row>
    <row r="26" spans="1:10" x14ac:dyDescent="0.25">
      <c r="A26" s="3" t="s">
        <v>29</v>
      </c>
      <c r="B26" s="4">
        <v>6305</v>
      </c>
      <c r="C26" s="4">
        <v>6305</v>
      </c>
      <c r="D26" s="4">
        <v>-2225.02</v>
      </c>
      <c r="E26" s="4">
        <v>8530.02</v>
      </c>
      <c r="F26" s="4">
        <v>8530.02</v>
      </c>
      <c r="G26" s="4">
        <v>8530.02</v>
      </c>
      <c r="H26" s="5">
        <v>0</v>
      </c>
      <c r="I26" s="19">
        <f t="shared" si="0"/>
        <v>1.3528977002379066</v>
      </c>
      <c r="J26" s="20">
        <f t="shared" si="1"/>
        <v>1.3528977002379066</v>
      </c>
    </row>
    <row r="27" spans="1:10" x14ac:dyDescent="0.25">
      <c r="A27" s="3" t="s">
        <v>30</v>
      </c>
      <c r="B27" s="4">
        <v>28500</v>
      </c>
      <c r="C27" s="4">
        <v>28500</v>
      </c>
      <c r="D27" s="4">
        <v>7448.08</v>
      </c>
      <c r="E27" s="4">
        <v>21051.919999999998</v>
      </c>
      <c r="F27" s="4">
        <v>21051.919999999998</v>
      </c>
      <c r="G27" s="4">
        <v>21051.919999999998</v>
      </c>
      <c r="H27" s="5">
        <v>0</v>
      </c>
      <c r="I27" s="19">
        <f t="shared" si="0"/>
        <v>0.73866385964912273</v>
      </c>
      <c r="J27" s="20">
        <f t="shared" si="1"/>
        <v>0.73866385964912273</v>
      </c>
    </row>
    <row r="28" spans="1:10" x14ac:dyDescent="0.25">
      <c r="A28" s="3" t="s">
        <v>31</v>
      </c>
      <c r="B28" s="4">
        <v>5000</v>
      </c>
      <c r="C28" s="4">
        <v>5000</v>
      </c>
      <c r="D28" s="4">
        <v>3835.77</v>
      </c>
      <c r="E28" s="4">
        <v>1164.23</v>
      </c>
      <c r="F28" s="4">
        <v>1164.23</v>
      </c>
      <c r="G28" s="4">
        <v>1164.23</v>
      </c>
      <c r="H28" s="5">
        <v>0</v>
      </c>
      <c r="I28" s="19">
        <f t="shared" si="0"/>
        <v>0.232846</v>
      </c>
      <c r="J28" s="20">
        <f t="shared" si="1"/>
        <v>0.232846</v>
      </c>
    </row>
    <row r="29" spans="1:10" x14ac:dyDescent="0.25">
      <c r="A29" s="3" t="s">
        <v>32</v>
      </c>
      <c r="B29" s="4">
        <v>2903204</v>
      </c>
      <c r="C29" s="4">
        <v>6221077.7400000002</v>
      </c>
      <c r="D29" s="4">
        <v>3526821.86</v>
      </c>
      <c r="E29" s="4">
        <v>2506224.04</v>
      </c>
      <c r="F29" s="4">
        <v>2506224.04</v>
      </c>
      <c r="G29" s="4">
        <v>2417677.42</v>
      </c>
      <c r="H29" s="5">
        <v>88546.62</v>
      </c>
      <c r="I29" s="19">
        <f t="shared" si="0"/>
        <v>0.40286010635835584</v>
      </c>
      <c r="J29" s="20">
        <f t="shared" si="1"/>
        <v>0.40286010635835584</v>
      </c>
    </row>
    <row r="30" spans="1:10" x14ac:dyDescent="0.25">
      <c r="A30" s="3" t="s">
        <v>33</v>
      </c>
      <c r="B30" s="4">
        <v>3281990</v>
      </c>
      <c r="C30" s="4">
        <v>3282786.4</v>
      </c>
      <c r="D30" s="4">
        <v>322438.28999999998</v>
      </c>
      <c r="E30" s="4">
        <v>2960348.11</v>
      </c>
      <c r="F30" s="4">
        <v>2960348.11</v>
      </c>
      <c r="G30" s="4">
        <v>2953269.66</v>
      </c>
      <c r="H30" s="5">
        <v>7078.45</v>
      </c>
      <c r="I30" s="19">
        <f t="shared" si="0"/>
        <v>0.90177908315935507</v>
      </c>
      <c r="J30" s="20">
        <f t="shared" si="1"/>
        <v>0.90177908315935507</v>
      </c>
    </row>
    <row r="31" spans="1:10" x14ac:dyDescent="0.25">
      <c r="A31" s="3" t="s">
        <v>34</v>
      </c>
      <c r="B31" s="4">
        <v>88750</v>
      </c>
      <c r="C31" s="4">
        <v>94307.35</v>
      </c>
      <c r="D31" s="4">
        <v>2788.36</v>
      </c>
      <c r="E31" s="4">
        <v>91375.77</v>
      </c>
      <c r="F31" s="4">
        <v>91375.77</v>
      </c>
      <c r="G31" s="4">
        <v>80612.78</v>
      </c>
      <c r="H31" s="5">
        <v>10762.99</v>
      </c>
      <c r="I31" s="19">
        <f t="shared" si="0"/>
        <v>0.96891461800167222</v>
      </c>
      <c r="J31" s="20">
        <f t="shared" si="1"/>
        <v>0.96891461800167222</v>
      </c>
    </row>
    <row r="32" spans="1:10" x14ac:dyDescent="0.25">
      <c r="A32" s="3" t="s">
        <v>35</v>
      </c>
      <c r="B32" s="4">
        <v>1574381</v>
      </c>
      <c r="C32" s="4">
        <v>1474453.03</v>
      </c>
      <c r="D32" s="4">
        <v>210011.54</v>
      </c>
      <c r="E32" s="4">
        <v>1252606.48</v>
      </c>
      <c r="F32" s="4">
        <v>1252606.48</v>
      </c>
      <c r="G32" s="4">
        <v>1213346.1599999999</v>
      </c>
      <c r="H32" s="5">
        <v>39260.32</v>
      </c>
      <c r="I32" s="19">
        <f t="shared" si="0"/>
        <v>0.84953976458646496</v>
      </c>
      <c r="J32" s="20">
        <f t="shared" si="1"/>
        <v>0.84953976458646496</v>
      </c>
    </row>
    <row r="33" spans="1:10" x14ac:dyDescent="0.25">
      <c r="A33" s="3" t="s">
        <v>36</v>
      </c>
      <c r="B33" s="4">
        <v>174780</v>
      </c>
      <c r="C33" s="4">
        <v>176810.33</v>
      </c>
      <c r="D33" s="4">
        <v>53030.51</v>
      </c>
      <c r="E33" s="4">
        <v>123779.82</v>
      </c>
      <c r="F33" s="4">
        <v>123779.82</v>
      </c>
      <c r="G33" s="4">
        <v>123779.82</v>
      </c>
      <c r="H33" s="5">
        <v>0</v>
      </c>
      <c r="I33" s="19">
        <f t="shared" si="0"/>
        <v>0.70007120059105155</v>
      </c>
      <c r="J33" s="20">
        <f t="shared" si="1"/>
        <v>0.70007120059105155</v>
      </c>
    </row>
    <row r="34" spans="1:10" x14ac:dyDescent="0.25">
      <c r="A34" s="3" t="s">
        <v>37</v>
      </c>
      <c r="B34" s="4">
        <v>173300</v>
      </c>
      <c r="C34" s="4">
        <v>173171</v>
      </c>
      <c r="D34" s="4">
        <v>18005.39</v>
      </c>
      <c r="E34" s="4">
        <v>155165.60999999999</v>
      </c>
      <c r="F34" s="4">
        <v>155165.60999999999</v>
      </c>
      <c r="G34" s="4">
        <v>155165.60999999999</v>
      </c>
      <c r="H34" s="5">
        <v>0</v>
      </c>
      <c r="I34" s="19">
        <f t="shared" si="0"/>
        <v>0.89602537376350533</v>
      </c>
      <c r="J34" s="20">
        <f t="shared" si="1"/>
        <v>0.89602537376350533</v>
      </c>
    </row>
    <row r="35" spans="1:10" x14ac:dyDescent="0.25">
      <c r="A35" s="3" t="s">
        <v>38</v>
      </c>
      <c r="B35" s="4">
        <v>72480</v>
      </c>
      <c r="C35" s="4">
        <v>94054.5</v>
      </c>
      <c r="D35" s="4">
        <v>19625.599999999999</v>
      </c>
      <c r="E35" s="4">
        <v>74428.899999999994</v>
      </c>
      <c r="F35" s="4">
        <v>74428.899999999994</v>
      </c>
      <c r="G35" s="4">
        <v>60550.39</v>
      </c>
      <c r="H35" s="5">
        <v>13878.51</v>
      </c>
      <c r="I35" s="19">
        <f t="shared" si="0"/>
        <v>0.79133800083993844</v>
      </c>
      <c r="J35" s="20">
        <f t="shared" si="1"/>
        <v>0.79133800083993844</v>
      </c>
    </row>
    <row r="36" spans="1:10" x14ac:dyDescent="0.25">
      <c r="A36" s="3" t="s">
        <v>39</v>
      </c>
      <c r="B36" s="4">
        <v>21369</v>
      </c>
      <c r="C36" s="4">
        <v>21369</v>
      </c>
      <c r="D36" s="4">
        <v>1.02</v>
      </c>
      <c r="E36" s="4">
        <v>21367.98</v>
      </c>
      <c r="F36" s="4">
        <v>21367.98</v>
      </c>
      <c r="G36" s="4">
        <v>21367.98</v>
      </c>
      <c r="H36" s="5">
        <v>0</v>
      </c>
      <c r="I36" s="19">
        <f t="shared" si="0"/>
        <v>0.9999522673031026</v>
      </c>
      <c r="J36" s="20">
        <f t="shared" si="1"/>
        <v>0.9999522673031026</v>
      </c>
    </row>
    <row r="37" spans="1:10" x14ac:dyDescent="0.25">
      <c r="A37" s="3" t="s">
        <v>40</v>
      </c>
      <c r="B37" s="4">
        <v>500</v>
      </c>
      <c r="C37" s="4">
        <v>800</v>
      </c>
      <c r="D37" s="4">
        <v>94.63</v>
      </c>
      <c r="E37" s="4">
        <v>705.37</v>
      </c>
      <c r="F37" s="4">
        <v>705.37</v>
      </c>
      <c r="G37" s="4">
        <v>705.37</v>
      </c>
      <c r="H37" s="5">
        <v>0</v>
      </c>
      <c r="I37" s="19">
        <f t="shared" si="0"/>
        <v>0.88171250000000001</v>
      </c>
      <c r="J37" s="20">
        <f t="shared" si="1"/>
        <v>0.88171250000000001</v>
      </c>
    </row>
    <row r="38" spans="1:10" x14ac:dyDescent="0.25">
      <c r="A38" s="3" t="s">
        <v>41</v>
      </c>
      <c r="B38" s="4">
        <v>4900</v>
      </c>
      <c r="C38" s="4">
        <v>30820.880000000001</v>
      </c>
      <c r="D38" s="4">
        <v>5101.8900000000003</v>
      </c>
      <c r="E38" s="4">
        <v>25718.99</v>
      </c>
      <c r="F38" s="4">
        <v>25718.99</v>
      </c>
      <c r="G38" s="4">
        <v>25718.99</v>
      </c>
      <c r="H38" s="5">
        <v>0</v>
      </c>
      <c r="I38" s="19">
        <f t="shared" si="0"/>
        <v>0.83446643963442968</v>
      </c>
      <c r="J38" s="20">
        <f t="shared" si="1"/>
        <v>0.83446643963442968</v>
      </c>
    </row>
    <row r="39" spans="1:10" x14ac:dyDescent="0.25">
      <c r="A39" s="3" t="s">
        <v>42</v>
      </c>
      <c r="B39" s="4">
        <v>5000</v>
      </c>
      <c r="C39" s="4">
        <v>4700</v>
      </c>
      <c r="D39" s="4">
        <v>1373.46</v>
      </c>
      <c r="E39" s="4">
        <v>3326.54</v>
      </c>
      <c r="F39" s="4">
        <v>3326.54</v>
      </c>
      <c r="G39" s="4">
        <v>3326.54</v>
      </c>
      <c r="H39" s="5">
        <v>0</v>
      </c>
      <c r="I39" s="19">
        <f t="shared" si="0"/>
        <v>0.70777446808510636</v>
      </c>
      <c r="J39" s="20">
        <f t="shared" si="1"/>
        <v>0.70777446808510636</v>
      </c>
    </row>
    <row r="40" spans="1:10" x14ac:dyDescent="0.25">
      <c r="A40" s="3" t="s">
        <v>43</v>
      </c>
      <c r="B40" s="4">
        <v>3000</v>
      </c>
      <c r="C40" s="4">
        <v>1100</v>
      </c>
      <c r="D40" s="4">
        <v>0</v>
      </c>
      <c r="E40" s="4">
        <v>1100</v>
      </c>
      <c r="F40" s="4">
        <v>1100</v>
      </c>
      <c r="G40" s="4">
        <v>1100</v>
      </c>
      <c r="H40" s="5">
        <v>0</v>
      </c>
      <c r="I40" s="19">
        <f t="shared" si="0"/>
        <v>1</v>
      </c>
      <c r="J40" s="20">
        <f t="shared" si="1"/>
        <v>1</v>
      </c>
    </row>
    <row r="41" spans="1:10" x14ac:dyDescent="0.25">
      <c r="A41" s="3" t="s">
        <v>44</v>
      </c>
      <c r="B41" s="4">
        <v>4992</v>
      </c>
      <c r="C41" s="4">
        <v>4992</v>
      </c>
      <c r="D41" s="4">
        <v>1424.89</v>
      </c>
      <c r="E41" s="4">
        <v>3567.11</v>
      </c>
      <c r="F41" s="4">
        <v>3567.11</v>
      </c>
      <c r="G41" s="4">
        <v>3567.11</v>
      </c>
      <c r="H41" s="5">
        <v>0</v>
      </c>
      <c r="I41" s="19">
        <f t="shared" si="0"/>
        <v>0.71456530448717948</v>
      </c>
      <c r="J41" s="20">
        <f t="shared" si="1"/>
        <v>0.71456530448717948</v>
      </c>
    </row>
    <row r="42" spans="1:10" x14ac:dyDescent="0.25">
      <c r="A42" s="3" t="s">
        <v>45</v>
      </c>
      <c r="B42" s="4">
        <v>574900</v>
      </c>
      <c r="C42" s="4">
        <v>2451464.4700000002</v>
      </c>
      <c r="D42" s="4">
        <v>953869.01</v>
      </c>
      <c r="E42" s="4">
        <v>1447948.46</v>
      </c>
      <c r="F42" s="4">
        <v>1447948.46</v>
      </c>
      <c r="G42" s="4">
        <v>1447948.46</v>
      </c>
      <c r="H42" s="5">
        <v>0</v>
      </c>
      <c r="I42" s="19">
        <f t="shared" si="0"/>
        <v>0.59064631681159951</v>
      </c>
      <c r="J42" s="20">
        <f t="shared" si="1"/>
        <v>0.59064631681159951</v>
      </c>
    </row>
    <row r="43" spans="1:10" x14ac:dyDescent="0.25">
      <c r="A43" s="3" t="s">
        <v>46</v>
      </c>
      <c r="B43" s="4">
        <v>501749</v>
      </c>
      <c r="C43" s="4">
        <v>730619.62</v>
      </c>
      <c r="D43" s="4">
        <v>338102.63</v>
      </c>
      <c r="E43" s="4">
        <v>390577.85</v>
      </c>
      <c r="F43" s="4">
        <v>390577.85</v>
      </c>
      <c r="G43" s="4">
        <v>386866.34</v>
      </c>
      <c r="H43" s="5">
        <v>3711.51</v>
      </c>
      <c r="I43" s="19">
        <f t="shared" si="0"/>
        <v>0.53458439837681881</v>
      </c>
      <c r="J43" s="20">
        <f t="shared" si="1"/>
        <v>0.53458439837681881</v>
      </c>
    </row>
    <row r="44" spans="1:10" x14ac:dyDescent="0.25">
      <c r="A44" s="3" t="s">
        <v>47</v>
      </c>
      <c r="B44" s="4">
        <v>222850</v>
      </c>
      <c r="C44" s="4">
        <v>248850</v>
      </c>
      <c r="D44" s="4">
        <v>60067.34</v>
      </c>
      <c r="E44" s="4">
        <v>188782.66</v>
      </c>
      <c r="F44" s="4">
        <v>188782.66</v>
      </c>
      <c r="G44" s="4">
        <v>188782.66</v>
      </c>
      <c r="H44" s="5">
        <v>0</v>
      </c>
      <c r="I44" s="19">
        <f t="shared" si="0"/>
        <v>0.75862029334940728</v>
      </c>
      <c r="J44" s="20">
        <f t="shared" si="1"/>
        <v>0.75862029334940728</v>
      </c>
    </row>
    <row r="45" spans="1:10" x14ac:dyDescent="0.25">
      <c r="A45" s="3" t="s">
        <v>48</v>
      </c>
      <c r="B45" s="4">
        <v>1092000</v>
      </c>
      <c r="C45" s="4">
        <v>1092000</v>
      </c>
      <c r="D45" s="4">
        <v>100.6</v>
      </c>
      <c r="E45" s="4">
        <v>1091899.3999999999</v>
      </c>
      <c r="F45" s="4">
        <v>1091899.3999999999</v>
      </c>
      <c r="G45" s="4">
        <v>1091899.3999999999</v>
      </c>
      <c r="H45" s="5">
        <v>0</v>
      </c>
      <c r="I45" s="19">
        <f t="shared" si="0"/>
        <v>0.99990787545787541</v>
      </c>
      <c r="J45" s="20">
        <f t="shared" si="1"/>
        <v>0.99990787545787541</v>
      </c>
    </row>
    <row r="46" spans="1:10" x14ac:dyDescent="0.25">
      <c r="A46" s="3" t="s">
        <v>49</v>
      </c>
      <c r="B46" s="4">
        <v>900000</v>
      </c>
      <c r="C46" s="4">
        <v>900000</v>
      </c>
      <c r="D46" s="4">
        <v>900000</v>
      </c>
      <c r="E46" s="4">
        <v>0</v>
      </c>
      <c r="F46" s="4">
        <v>0</v>
      </c>
      <c r="G46" s="4">
        <v>0</v>
      </c>
      <c r="H46" s="5">
        <v>0</v>
      </c>
      <c r="I46" s="19">
        <f t="shared" si="0"/>
        <v>0</v>
      </c>
      <c r="J46" s="20">
        <f t="shared" si="1"/>
        <v>0</v>
      </c>
    </row>
    <row r="47" spans="1:10" x14ac:dyDescent="0.25">
      <c r="A47" s="3" t="s">
        <v>50</v>
      </c>
      <c r="B47" s="4">
        <v>9000</v>
      </c>
      <c r="C47" s="4">
        <v>15991.8</v>
      </c>
      <c r="D47" s="4">
        <v>5751.17</v>
      </c>
      <c r="E47" s="4">
        <v>10240.629999999999</v>
      </c>
      <c r="F47" s="4">
        <v>10240.629999999999</v>
      </c>
      <c r="G47" s="4">
        <v>10240.629999999999</v>
      </c>
      <c r="H47" s="5">
        <v>0</v>
      </c>
      <c r="I47" s="19">
        <f t="shared" si="0"/>
        <v>0.64036756337623024</v>
      </c>
      <c r="J47" s="20">
        <f t="shared" si="1"/>
        <v>0.64036756337623024</v>
      </c>
    </row>
    <row r="48" spans="1:10" x14ac:dyDescent="0.25">
      <c r="A48" s="3" t="s">
        <v>51</v>
      </c>
      <c r="B48" s="4">
        <v>225000</v>
      </c>
      <c r="C48" s="4">
        <v>572996.67000000004</v>
      </c>
      <c r="D48" s="4">
        <v>314718</v>
      </c>
      <c r="E48" s="4">
        <v>222774.34</v>
      </c>
      <c r="F48" s="4">
        <v>222774.34</v>
      </c>
      <c r="G48" s="4">
        <v>178209.11</v>
      </c>
      <c r="H48" s="5">
        <v>44565.23</v>
      </c>
      <c r="I48" s="19">
        <f t="shared" si="0"/>
        <v>0.38878819313208224</v>
      </c>
      <c r="J48" s="20">
        <f t="shared" si="1"/>
        <v>0.38878819313208224</v>
      </c>
    </row>
    <row r="49" spans="1:10" x14ac:dyDescent="0.25">
      <c r="A49" s="3" t="s">
        <v>52</v>
      </c>
      <c r="B49" s="4">
        <v>1430507</v>
      </c>
      <c r="C49" s="4">
        <v>2544721.3199999998</v>
      </c>
      <c r="D49" s="4">
        <v>2203581.6</v>
      </c>
      <c r="E49" s="4">
        <v>341096.71</v>
      </c>
      <c r="F49" s="4">
        <v>341096.71</v>
      </c>
      <c r="G49" s="4">
        <v>341096.71</v>
      </c>
      <c r="H49" s="5">
        <v>0</v>
      </c>
      <c r="I49" s="19">
        <f t="shared" si="0"/>
        <v>0.13404088978984938</v>
      </c>
      <c r="J49" s="20">
        <f t="shared" si="1"/>
        <v>0.13404088978984938</v>
      </c>
    </row>
    <row r="50" spans="1:10" x14ac:dyDescent="0.25">
      <c r="A50" s="3" t="s">
        <v>53</v>
      </c>
      <c r="B50" s="4">
        <v>48140</v>
      </c>
      <c r="C50" s="4">
        <v>152786.54</v>
      </c>
      <c r="D50" s="4">
        <v>27762.25</v>
      </c>
      <c r="E50" s="4">
        <v>125024.29</v>
      </c>
      <c r="F50" s="4">
        <v>125024.29</v>
      </c>
      <c r="G50" s="4">
        <v>68812.41</v>
      </c>
      <c r="H50" s="5">
        <v>56211.88</v>
      </c>
      <c r="I50" s="19">
        <f t="shared" si="0"/>
        <v>0.81829387588723446</v>
      </c>
      <c r="J50" s="20">
        <f t="shared" si="1"/>
        <v>0.81829387588723446</v>
      </c>
    </row>
    <row r="51" spans="1:10" x14ac:dyDescent="0.25">
      <c r="A51" s="3" t="s">
        <v>54</v>
      </c>
      <c r="B51" s="4">
        <v>132150</v>
      </c>
      <c r="C51" s="4">
        <v>784865.65</v>
      </c>
      <c r="D51" s="4">
        <v>349621.77</v>
      </c>
      <c r="E51" s="4">
        <v>397513.42</v>
      </c>
      <c r="F51" s="4">
        <v>397513.42</v>
      </c>
      <c r="G51" s="4">
        <v>384413.57</v>
      </c>
      <c r="H51" s="5">
        <v>13099.85</v>
      </c>
      <c r="I51" s="19">
        <f t="shared" si="0"/>
        <v>0.50647320340748758</v>
      </c>
      <c r="J51" s="20">
        <f t="shared" si="1"/>
        <v>0.50647320340748758</v>
      </c>
    </row>
    <row r="52" spans="1:10" x14ac:dyDescent="0.25">
      <c r="A52" s="3" t="s">
        <v>55</v>
      </c>
      <c r="B52" s="4">
        <v>1470000</v>
      </c>
      <c r="C52" s="4">
        <v>1613749.48</v>
      </c>
      <c r="D52" s="4">
        <v>7777.1</v>
      </c>
      <c r="E52" s="4">
        <v>1604563.44</v>
      </c>
      <c r="F52" s="4">
        <v>1604563.44</v>
      </c>
      <c r="G52" s="4">
        <v>1525925.45</v>
      </c>
      <c r="H52" s="5">
        <v>78637.990000000005</v>
      </c>
      <c r="I52" s="19">
        <f t="shared" si="0"/>
        <v>0.99430764185281095</v>
      </c>
      <c r="J52" s="20">
        <f t="shared" si="1"/>
        <v>0.99430764185281095</v>
      </c>
    </row>
    <row r="53" spans="1:10" x14ac:dyDescent="0.25">
      <c r="A53" s="3" t="s">
        <v>56</v>
      </c>
      <c r="B53" s="4">
        <v>644926</v>
      </c>
      <c r="C53" s="4">
        <v>1787353.76</v>
      </c>
      <c r="D53" s="4">
        <v>1777353.76</v>
      </c>
      <c r="E53" s="4">
        <v>10000</v>
      </c>
      <c r="F53" s="4">
        <v>10000</v>
      </c>
      <c r="G53" s="4">
        <v>10000</v>
      </c>
      <c r="H53" s="5">
        <v>0</v>
      </c>
      <c r="I53" s="19">
        <f t="shared" si="0"/>
        <v>5.594863324650404E-3</v>
      </c>
      <c r="J53" s="20">
        <f t="shared" si="1"/>
        <v>5.594863324650404E-3</v>
      </c>
    </row>
    <row r="54" spans="1:10" x14ac:dyDescent="0.25">
      <c r="A54" s="3" t="s">
        <v>57</v>
      </c>
      <c r="B54" s="4">
        <v>1423000</v>
      </c>
      <c r="C54" s="4">
        <v>3632859.93</v>
      </c>
      <c r="D54" s="4">
        <v>1494550.07</v>
      </c>
      <c r="E54" s="4">
        <v>2127460.41</v>
      </c>
      <c r="F54" s="4">
        <v>2127460.41</v>
      </c>
      <c r="G54" s="4">
        <v>1529370.44</v>
      </c>
      <c r="H54" s="5">
        <v>598089.97</v>
      </c>
      <c r="I54" s="19">
        <f t="shared" si="0"/>
        <v>0.58561586490894513</v>
      </c>
      <c r="J54" s="20">
        <f t="shared" si="1"/>
        <v>0.58561586490894513</v>
      </c>
    </row>
    <row r="55" spans="1:10" x14ac:dyDescent="0.25">
      <c r="A55" s="3" t="s">
        <v>58</v>
      </c>
      <c r="B55" s="4">
        <v>3900000</v>
      </c>
      <c r="C55" s="4">
        <v>8693490.8000000007</v>
      </c>
      <c r="D55" s="4">
        <v>5125592.26</v>
      </c>
      <c r="E55" s="4">
        <v>3567898.54</v>
      </c>
      <c r="F55" s="4">
        <v>3567898.54</v>
      </c>
      <c r="G55" s="4">
        <v>3313964.37</v>
      </c>
      <c r="H55" s="5">
        <v>253934.17</v>
      </c>
      <c r="I55" s="19">
        <f t="shared" si="0"/>
        <v>0.41041034287400402</v>
      </c>
      <c r="J55" s="20">
        <f t="shared" si="1"/>
        <v>0.41041034287400402</v>
      </c>
    </row>
    <row r="56" spans="1:10" x14ac:dyDescent="0.25">
      <c r="A56" s="3" t="s">
        <v>59</v>
      </c>
      <c r="B56" s="4">
        <v>237300</v>
      </c>
      <c r="C56" s="4">
        <v>918960.82</v>
      </c>
      <c r="D56" s="4">
        <v>762417.63</v>
      </c>
      <c r="E56" s="4">
        <v>122125.89</v>
      </c>
      <c r="F56" s="4">
        <v>122125.89</v>
      </c>
      <c r="G56" s="4">
        <v>117840.84</v>
      </c>
      <c r="H56" s="5">
        <v>4285.05</v>
      </c>
      <c r="I56" s="19">
        <f t="shared" si="0"/>
        <v>0.13289564401668399</v>
      </c>
      <c r="J56" s="20">
        <f t="shared" si="1"/>
        <v>0.13289564401668399</v>
      </c>
    </row>
    <row r="57" spans="1:10" x14ac:dyDescent="0.25">
      <c r="A57" s="3" t="s">
        <v>60</v>
      </c>
      <c r="B57" s="4">
        <v>7153393</v>
      </c>
      <c r="C57" s="4">
        <v>12148363.529999999</v>
      </c>
      <c r="D57" s="4">
        <v>6880878.04</v>
      </c>
      <c r="E57" s="4">
        <v>5197964.9400000004</v>
      </c>
      <c r="F57" s="4">
        <v>5197964.9400000004</v>
      </c>
      <c r="G57" s="4">
        <v>5098232.08</v>
      </c>
      <c r="H57" s="5">
        <v>99732.86</v>
      </c>
      <c r="I57" s="19">
        <f t="shared" si="0"/>
        <v>0.4278736742742173</v>
      </c>
      <c r="J57" s="20">
        <f t="shared" si="1"/>
        <v>0.4278736742742173</v>
      </c>
    </row>
    <row r="58" spans="1:10" x14ac:dyDescent="0.25">
      <c r="A58" s="3" t="s">
        <v>61</v>
      </c>
      <c r="B58" s="4">
        <v>3464580</v>
      </c>
      <c r="C58" s="4">
        <v>8413278.1699999999</v>
      </c>
      <c r="D58" s="4">
        <v>5424756.3399999999</v>
      </c>
      <c r="E58" s="4">
        <v>2917972.36</v>
      </c>
      <c r="F58" s="4">
        <v>2917972.36</v>
      </c>
      <c r="G58" s="4">
        <v>2887160.88</v>
      </c>
      <c r="H58" s="5">
        <v>30811.48</v>
      </c>
      <c r="I58" s="19">
        <f t="shared" si="0"/>
        <v>0.34682941667195583</v>
      </c>
      <c r="J58" s="20">
        <f t="shared" si="1"/>
        <v>0.34682941667195583</v>
      </c>
    </row>
    <row r="59" spans="1:10" x14ac:dyDescent="0.25">
      <c r="A59" s="3" t="s">
        <v>62</v>
      </c>
      <c r="B59" s="4">
        <v>771655</v>
      </c>
      <c r="C59" s="4">
        <v>1937151.75</v>
      </c>
      <c r="D59" s="4">
        <v>1677226.08</v>
      </c>
      <c r="E59" s="4">
        <v>230643.67</v>
      </c>
      <c r="F59" s="4">
        <v>230643.67</v>
      </c>
      <c r="G59" s="4">
        <v>222411.68</v>
      </c>
      <c r="H59" s="5">
        <v>8231.99</v>
      </c>
      <c r="I59" s="19">
        <f t="shared" si="0"/>
        <v>0.11906329486061172</v>
      </c>
      <c r="J59" s="20">
        <f t="shared" si="1"/>
        <v>0.11906329486061172</v>
      </c>
    </row>
    <row r="60" spans="1:10" x14ac:dyDescent="0.25">
      <c r="A60" s="3" t="s">
        <v>63</v>
      </c>
      <c r="B60" s="4">
        <v>4069060</v>
      </c>
      <c r="C60" s="4">
        <v>9008561.8100000005</v>
      </c>
      <c r="D60" s="4">
        <v>5007090.76</v>
      </c>
      <c r="E60" s="4">
        <v>4001471.05</v>
      </c>
      <c r="F60" s="4">
        <v>4001471.05</v>
      </c>
      <c r="G60" s="4">
        <v>3664738.98</v>
      </c>
      <c r="H60" s="5">
        <v>336732.07</v>
      </c>
      <c r="I60" s="19">
        <f t="shared" si="0"/>
        <v>0.44418533550584582</v>
      </c>
      <c r="J60" s="20">
        <f t="shared" si="1"/>
        <v>0.44418533550584582</v>
      </c>
    </row>
    <row r="61" spans="1:10" x14ac:dyDescent="0.25">
      <c r="A61" s="3" t="s">
        <v>64</v>
      </c>
      <c r="B61" s="4">
        <v>907680</v>
      </c>
      <c r="C61" s="4">
        <v>3418947.28</v>
      </c>
      <c r="D61" s="4">
        <v>1844708.51</v>
      </c>
      <c r="E61" s="4">
        <v>1551973.78</v>
      </c>
      <c r="F61" s="4">
        <v>1551973.78</v>
      </c>
      <c r="G61" s="4">
        <v>1470942.48</v>
      </c>
      <c r="H61" s="5">
        <v>81031.3</v>
      </c>
      <c r="I61" s="19">
        <f t="shared" si="0"/>
        <v>0.45393322941206632</v>
      </c>
      <c r="J61" s="20">
        <f t="shared" si="1"/>
        <v>0.45393322941206632</v>
      </c>
    </row>
    <row r="62" spans="1:10" x14ac:dyDescent="0.25">
      <c r="A62" s="3" t="s">
        <v>65</v>
      </c>
      <c r="B62" s="4">
        <v>30000</v>
      </c>
      <c r="C62" s="4">
        <v>272657.21000000002</v>
      </c>
      <c r="D62" s="4">
        <v>147260.79999999999</v>
      </c>
      <c r="E62" s="4">
        <v>110396.41</v>
      </c>
      <c r="F62" s="4">
        <v>110396.41</v>
      </c>
      <c r="G62" s="4">
        <v>98303.09</v>
      </c>
      <c r="H62" s="5">
        <v>12093.32</v>
      </c>
      <c r="I62" s="19">
        <f t="shared" si="0"/>
        <v>0.40489085177685197</v>
      </c>
      <c r="J62" s="20">
        <f t="shared" si="1"/>
        <v>0.40489085177685197</v>
      </c>
    </row>
    <row r="63" spans="1:10" x14ac:dyDescent="0.25">
      <c r="A63" s="3" t="s">
        <v>66</v>
      </c>
      <c r="B63" s="4">
        <v>738000</v>
      </c>
      <c r="C63" s="4">
        <v>951931.01</v>
      </c>
      <c r="D63" s="4">
        <v>540312.59</v>
      </c>
      <c r="E63" s="4">
        <v>395609.68</v>
      </c>
      <c r="F63" s="4">
        <v>395609.68</v>
      </c>
      <c r="G63" s="4">
        <v>347094.04</v>
      </c>
      <c r="H63" s="5">
        <v>48515.64</v>
      </c>
      <c r="I63" s="19">
        <f t="shared" si="0"/>
        <v>0.41558650347991077</v>
      </c>
      <c r="J63" s="20">
        <f t="shared" si="1"/>
        <v>0.41558650347991077</v>
      </c>
    </row>
    <row r="64" spans="1:10" x14ac:dyDescent="0.25">
      <c r="A64" s="3" t="s">
        <v>67</v>
      </c>
      <c r="B64" s="4">
        <v>260000</v>
      </c>
      <c r="C64" s="4">
        <v>2367219.0499999998</v>
      </c>
      <c r="D64" s="4">
        <v>1982750.25</v>
      </c>
      <c r="E64" s="4">
        <v>384045.74</v>
      </c>
      <c r="F64" s="4">
        <v>384045.74</v>
      </c>
      <c r="G64" s="4">
        <v>371641.13</v>
      </c>
      <c r="H64" s="5">
        <v>12404.61</v>
      </c>
      <c r="I64" s="19">
        <f t="shared" si="0"/>
        <v>0.16223498201402189</v>
      </c>
      <c r="J64" s="20">
        <f t="shared" si="1"/>
        <v>0.16223498201402189</v>
      </c>
    </row>
    <row r="65" spans="1:10" x14ac:dyDescent="0.25">
      <c r="A65" s="3" t="s">
        <v>68</v>
      </c>
      <c r="B65" s="4">
        <v>64869</v>
      </c>
      <c r="C65" s="4">
        <v>64869</v>
      </c>
      <c r="D65" s="4">
        <v>0.03</v>
      </c>
      <c r="E65" s="4">
        <v>64868.97</v>
      </c>
      <c r="F65" s="4">
        <v>64868.97</v>
      </c>
      <c r="G65" s="4">
        <v>64868.97</v>
      </c>
      <c r="H65" s="5">
        <v>0</v>
      </c>
      <c r="I65" s="19">
        <f t="shared" si="0"/>
        <v>0.99999953752948256</v>
      </c>
      <c r="J65" s="20">
        <f t="shared" si="1"/>
        <v>0.99999953752948256</v>
      </c>
    </row>
    <row r="66" spans="1:10" x14ac:dyDescent="0.25">
      <c r="A66" s="3" t="s">
        <v>69</v>
      </c>
      <c r="B66" s="4">
        <v>115000</v>
      </c>
      <c r="C66" s="4">
        <v>115000</v>
      </c>
      <c r="D66" s="4">
        <v>0</v>
      </c>
      <c r="E66" s="4">
        <v>115000</v>
      </c>
      <c r="F66" s="4">
        <v>115000</v>
      </c>
      <c r="G66" s="4">
        <v>115000</v>
      </c>
      <c r="H66" s="5">
        <v>0</v>
      </c>
      <c r="I66" s="19">
        <f t="shared" si="0"/>
        <v>1</v>
      </c>
      <c r="J66" s="20">
        <f t="shared" si="1"/>
        <v>1</v>
      </c>
    </row>
    <row r="67" spans="1:10" x14ac:dyDescent="0.25">
      <c r="A67" s="3" t="s">
        <v>70</v>
      </c>
      <c r="B67" s="4">
        <v>100000</v>
      </c>
      <c r="C67" s="4">
        <v>100000</v>
      </c>
      <c r="D67" s="4">
        <v>60498</v>
      </c>
      <c r="E67" s="4">
        <v>39502</v>
      </c>
      <c r="F67" s="4">
        <v>39502</v>
      </c>
      <c r="G67" s="4">
        <v>39502</v>
      </c>
      <c r="H67" s="5">
        <v>0</v>
      </c>
      <c r="I67" s="19">
        <f t="shared" si="0"/>
        <v>0.39501999999999998</v>
      </c>
      <c r="J67" s="20">
        <f t="shared" si="1"/>
        <v>0.39501999999999998</v>
      </c>
    </row>
    <row r="68" spans="1:10" x14ac:dyDescent="0.25">
      <c r="A68" s="3" t="s">
        <v>71</v>
      </c>
      <c r="B68" s="4">
        <v>373819</v>
      </c>
      <c r="C68" s="4">
        <v>373819</v>
      </c>
      <c r="D68" s="4">
        <v>1.57</v>
      </c>
      <c r="E68" s="4">
        <v>373817.43</v>
      </c>
      <c r="F68" s="4">
        <v>373817.43</v>
      </c>
      <c r="G68" s="4">
        <v>373817.43</v>
      </c>
      <c r="H68" s="5">
        <v>0</v>
      </c>
      <c r="I68" s="19">
        <f t="shared" si="0"/>
        <v>0.9999958001064686</v>
      </c>
      <c r="J68" s="20">
        <f t="shared" si="1"/>
        <v>0.9999958001064686</v>
      </c>
    </row>
    <row r="69" spans="1:10" x14ac:dyDescent="0.25">
      <c r="A69" s="6" t="s">
        <v>72</v>
      </c>
      <c r="B69" s="7">
        <v>122112952</v>
      </c>
      <c r="C69" s="7">
        <v>160817832.44999999</v>
      </c>
      <c r="D69" s="7">
        <v>43125444.009999998</v>
      </c>
      <c r="E69" s="7">
        <v>117097735.17</v>
      </c>
      <c r="F69" s="7">
        <v>117097735.17</v>
      </c>
      <c r="G69" s="7">
        <v>113988213.20999999</v>
      </c>
      <c r="H69" s="8">
        <v>3109521.96</v>
      </c>
      <c r="I69" s="21">
        <f t="shared" si="0"/>
        <v>0.72813899668997817</v>
      </c>
      <c r="J69" s="21">
        <f t="shared" si="1"/>
        <v>0.72813899668997817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866BB0-B37E-4A81-8811-04F81CC3ACB5}"/>
</file>

<file path=customXml/itemProps2.xml><?xml version="1.0" encoding="utf-8"?>
<ds:datastoreItem xmlns:ds="http://schemas.openxmlformats.org/officeDocument/2006/customXml" ds:itemID="{E7CCA074-B0B5-4D24-A990-38AC0C73F6F4}"/>
</file>

<file path=customXml/itemProps3.xml><?xml version="1.0" encoding="utf-8"?>
<ds:datastoreItem xmlns:ds="http://schemas.openxmlformats.org/officeDocument/2006/customXml" ds:itemID="{13193BFA-80A3-4332-A958-002463EEA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 Gastos Corriente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2023-07-18T09:23:23Z</dcterms:created>
  <dcterms:modified xsi:type="dcterms:W3CDTF">2023-07-18T09:28:41Z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