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filterPrivacy="1" defaultThemeVersion="124226"/>
  <xr:revisionPtr revIDLastSave="0" documentId="13_ncr:1_{0B13A4AF-05C5-4DDD-976A-3CC33FB1878C}" xr6:coauthVersionLast="36" xr6:coauthVersionMax="36" xr10:uidLastSave="{00000000-0000-0000-0000-000000000000}"/>
  <bookViews>
    <workbookView xWindow="0" yWindow="0" windowWidth="18525" windowHeight="8565" xr2:uid="{00000000-000D-0000-FFFF-FFFF00000000}"/>
  </bookViews>
  <sheets>
    <sheet name="UFG Gastos corrientes" sheetId="1" r:id="rId1"/>
  </sheets>
  <definedNames>
    <definedName name="_xlnm._FilterDatabase" localSheetId="0" hidden="1">'UFG Gastos corrientes'!$A$6:$H$86</definedName>
  </definedNames>
  <calcPr calcId="191029"/>
</workbook>
</file>

<file path=xl/calcChain.xml><?xml version="1.0" encoding="utf-8"?>
<calcChain xmlns="http://schemas.openxmlformats.org/spreadsheetml/2006/main">
  <c r="J6" i="1" l="1"/>
  <c r="I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</calcChain>
</file>

<file path=xl/sharedStrings.xml><?xml version="1.0" encoding="utf-8"?>
<sst xmlns="http://schemas.openxmlformats.org/spreadsheetml/2006/main" count="95" uniqueCount="95">
  <si>
    <t/>
  </si>
  <si>
    <t>Orgánica - Servicio</t>
  </si>
  <si>
    <t>Crédito Inicial</t>
  </si>
  <si>
    <t>Crédito Total</t>
  </si>
  <si>
    <t>Crédito Disponible</t>
  </si>
  <si>
    <t>Compromisos de gastos</t>
  </si>
  <si>
    <t>Obligaciones reconocidas</t>
  </si>
  <si>
    <t>Pagos Netos</t>
  </si>
  <si>
    <t>Pendiente de Pago</t>
  </si>
  <si>
    <t>01 - Departamento Anatomía y Biología Celular</t>
  </si>
  <si>
    <t>02 - Departamento Biología Molecular</t>
  </si>
  <si>
    <t>03 - Departamento Ciencia e Ingeniería del Terreno y de los Materiales</t>
  </si>
  <si>
    <t>04 - Departamento Ciencias Históricas</t>
  </si>
  <si>
    <t>05 - Departamento Ciencias y Técnicas del Agua y del Medio Ambiente</t>
  </si>
  <si>
    <t>06 - Departamento Ciencias Médicas y Quirúrgicas</t>
  </si>
  <si>
    <t>07 - Departamento Derecho Público</t>
  </si>
  <si>
    <t>08 - Departamento Ingeniería Estructural y Mecánica</t>
  </si>
  <si>
    <t>09 - Departamento Transportes y Tecnología de Proyectos y Procesos</t>
  </si>
  <si>
    <t>10 - Departamento Economía</t>
  </si>
  <si>
    <t>11 - Departamento Educación</t>
  </si>
  <si>
    <t>12 - Departamento Ingeniería de Comunicaciones</t>
  </si>
  <si>
    <t>13 - Departamento Filología</t>
  </si>
  <si>
    <t>14 - Departamento Física Aplicada</t>
  </si>
  <si>
    <t>15 - Departamento Física Moderna</t>
  </si>
  <si>
    <t>16 - Departamento Fisiología y Farmacología</t>
  </si>
  <si>
    <t>17 - Departamento Geografía, Urbanismo y Ordenación del Territorio</t>
  </si>
  <si>
    <t>18 - Departamento Historia Moderna y Contemporánea</t>
  </si>
  <si>
    <t>19 - Departamento Ingeniería Eléctrica y Energética</t>
  </si>
  <si>
    <t>20 - Departamento Matemática Aplicada y Ciencias de la Computación</t>
  </si>
  <si>
    <t>21 - Departamento Matemáticas, Estadística y Computación</t>
  </si>
  <si>
    <t>22 - Departamento Medicina y Psiquiatría</t>
  </si>
  <si>
    <t>23 - Departamento Ingenierías Química y Biomolecular</t>
  </si>
  <si>
    <t>24 - Departamento Ingeniería Geográfica y Técnicas Expresión Gráfica</t>
  </si>
  <si>
    <t>25 - Departamento Administración de Empresas</t>
  </si>
  <si>
    <t>26 - Departamento Ciencias y Técnicas de la Navegación y de la Construcción Naval</t>
  </si>
  <si>
    <t>27 - Departamento Derecho Privado</t>
  </si>
  <si>
    <t>28 - Departamento Enfermería</t>
  </si>
  <si>
    <t>29 - Departamento Ciencias de la Tierra y Física de la Materia Condensada</t>
  </si>
  <si>
    <t>30 - Departamento Ingeniería Informática y Electrónica</t>
  </si>
  <si>
    <t>31 - Facultad Filosofía y Letras</t>
  </si>
  <si>
    <t>32 - Facultad Ciencias</t>
  </si>
  <si>
    <t>33 - Facultad Medicina</t>
  </si>
  <si>
    <t>34 - Facultad Derecho</t>
  </si>
  <si>
    <t>35 - E.T.S. Ingenieros de Caminos Canales y Puertos</t>
  </si>
  <si>
    <t>36 - Facultad Ciencias Económicas y Empresariales</t>
  </si>
  <si>
    <t>37 - Escuela Doctorado</t>
  </si>
  <si>
    <t>41 - Facultad Educación</t>
  </si>
  <si>
    <t>42 - E.T.S. Ingenieros Industriales y de Telecomunicaciones</t>
  </si>
  <si>
    <t>43 - Escuela Politécnica Ingeniería de Minas y Energía</t>
  </si>
  <si>
    <t>44 - Facultad de Enfermería</t>
  </si>
  <si>
    <t>45 - Escuela Técnica Superior de Náutica</t>
  </si>
  <si>
    <t>50 - Departamento Tecnología Electrónica e Ingeniería de Sistemas y Automática</t>
  </si>
  <si>
    <t>51 - Departamento Química e Ingeniería de Procesos y Recursos</t>
  </si>
  <si>
    <t>52 - Instituto Física de Cantabria</t>
  </si>
  <si>
    <t>54 - Instituto Internacional de Investigaciones Prehistóricas de Cantabria</t>
  </si>
  <si>
    <t>55 - Instituto Biomedicina y Biotecnología de Cantabria</t>
  </si>
  <si>
    <t>56 - Instituto Hidráulica Ambiental de Cantabria</t>
  </si>
  <si>
    <t>57 - Santander Financial Institute (SANFI)</t>
  </si>
  <si>
    <t>60 - Vicerrectorado Estudiantes y Emprendimiento</t>
  </si>
  <si>
    <t>61 - Vicerrectorado Cultura y Participación Social</t>
  </si>
  <si>
    <t>62 - Vicerrectorado Investigación y Transferencia del Conocimiento</t>
  </si>
  <si>
    <t>64 - Servicio Informática</t>
  </si>
  <si>
    <t>65 - Servicio Publicaciones</t>
  </si>
  <si>
    <t>67 - Biblioteca Universitaria de la Universidad de Cantabria</t>
  </si>
  <si>
    <t>67.BD - Bases de Datos</t>
  </si>
  <si>
    <t>67.FT - Fotocopias</t>
  </si>
  <si>
    <t>67.PI - Préstamo Interbibliotecario</t>
  </si>
  <si>
    <t>68 - Vicerrectorado Ordenación Académica y Profesorado</t>
  </si>
  <si>
    <t>69 - Vicerrectorado de Títulos Propios y Enseñanza a Distancia</t>
  </si>
  <si>
    <t>70 - Vicerrectorado de Transferencia del Conocimiento y Emprendimiento</t>
  </si>
  <si>
    <t>71 - Servicio Actividades Físico Deportivas</t>
  </si>
  <si>
    <t>72 - Cursos Verano de la Universidad de Cantabria</t>
  </si>
  <si>
    <t>73 - Vicerrectorado de Internacionalización y Compromiso Global</t>
  </si>
  <si>
    <t>74 - Centro Idiomas de la Universidad de Cantabria</t>
  </si>
  <si>
    <t>75 - Centro Orientación e Información y Empleo</t>
  </si>
  <si>
    <t>76 - Vicerrectorado Campus, Servicios y Sostenibilidad</t>
  </si>
  <si>
    <t>77 - CONVENIOS Y PROYECTOS DE INVESTIGACION</t>
  </si>
  <si>
    <t>79 - Escuela Infantil de la Universidad de Cantabria</t>
  </si>
  <si>
    <t>81 - Servicios Administrativos Centrales. Gerencia</t>
  </si>
  <si>
    <t>82 - Consejo Social</t>
  </si>
  <si>
    <t>84 - Servicios CientíficoTécnicos de Investigación</t>
  </si>
  <si>
    <t>85.CO - Servicio de Comunicación</t>
  </si>
  <si>
    <t>85.RE - Rectorado</t>
  </si>
  <si>
    <t>86 - Oficina Defensor Universitario de la Universidad de Cantabria</t>
  </si>
  <si>
    <t>87 - Secretaría General</t>
  </si>
  <si>
    <t>89 - Gastos Centralizados</t>
  </si>
  <si>
    <t>89.GE - Gastos Centralizados. Servicio de Gestión Económica, P. y C.</t>
  </si>
  <si>
    <t>89.IN - Gastos Centralizados. Servicio de Infraestructuras</t>
  </si>
  <si>
    <t>89.SF - Gastos Centralizados. Servicio Financiero.</t>
  </si>
  <si>
    <t>Suma Total</t>
  </si>
  <si>
    <t xml:space="preserve">UNIVERSIDAD DE CANTABRIA - Ejecución del Presupuesto de Gastos - Ejercicio Corriente </t>
  </si>
  <si>
    <t>DETALLE POR UNIDAD FUNCIONAL DE GASTO</t>
  </si>
  <si>
    <t>Ratio Compromisos / Crédito total (CG/CT) %</t>
  </si>
  <si>
    <t>Ratio Obligaciones / Crédito total (OR/CT) %</t>
  </si>
  <si>
    <t>Ejercicio 2022 - FECHA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</si>
</sst>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;\-#,##0.00%"/>
  </numFmts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b/>
      <sz val="10"/>
      <name val="Calibri"/>
      <family val="2"/>
    </font>
    <font>
      <b/>
      <sz val="10"/>
      <color rgb="FF333399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0" fillId="0" borderId="0" xfId="0" applyAlignment="1"/>
    <xf numFmtId="4" fontId="1" fillId="2" borderId="2" xfId="0" applyNumberFormat="1" applyFont="1" applyFill="1" applyBorder="1" applyAlignment="1">
      <alignment horizontal="right" vertical="top"/>
    </xf>
    <xf numFmtId="4" fontId="1" fillId="2" borderId="3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4" fontId="2" fillId="3" borderId="2" xfId="0" applyNumberFormat="1" applyFont="1" applyFill="1" applyBorder="1" applyAlignment="1">
      <alignment horizontal="right" vertical="top"/>
    </xf>
    <xf numFmtId="4" fontId="2" fillId="3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0" fontId="2" fillId="3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showGridLines="0" tabSelected="1" zoomScale="120" zoomScaleNormal="120" workbookViewId="0">
      <selection activeCell="J7" sqref="J7"/>
    </sheetView>
  </sheetViews>
  <sheetFormatPr baseColWidth="10" defaultColWidth="9.140625" defaultRowHeight="15" x14ac:dyDescent="0.25"/>
  <cols>
    <col min="1" max="1" width="57.7109375" style="5" bestFit="1" customWidth="1"/>
    <col min="2" max="2" width="23.140625" style="5" bestFit="1" customWidth="1"/>
    <col min="3" max="3" width="11.7109375" style="5" bestFit="1" customWidth="1"/>
    <col min="4" max="4" width="13.5703125" style="5" bestFit="1" customWidth="1"/>
    <col min="5" max="5" width="17.140625" style="5" bestFit="1" customWidth="1"/>
    <col min="6" max="6" width="18.42578125" style="5" bestFit="1" customWidth="1"/>
    <col min="7" max="7" width="11.7109375" style="5" bestFit="1" customWidth="1"/>
    <col min="8" max="8" width="17.140625" style="5" bestFit="1" customWidth="1"/>
    <col min="9" max="10" width="16.5703125" style="5" customWidth="1"/>
    <col min="11" max="11" width="11.85546875" style="5" customWidth="1"/>
    <col min="12" max="12" width="10.28515625" style="5" customWidth="1"/>
    <col min="13" max="13" width="0.7109375" style="5" customWidth="1"/>
    <col min="14" max="16384" width="9.140625" style="5"/>
  </cols>
  <sheetData>
    <row r="1" spans="1:10" customFormat="1" x14ac:dyDescent="0.25">
      <c r="A1" s="11" t="s">
        <v>90</v>
      </c>
      <c r="B1" s="12"/>
      <c r="C1" s="12"/>
      <c r="D1" s="12"/>
    </row>
    <row r="2" spans="1:10" customFormat="1" x14ac:dyDescent="0.25">
      <c r="A2" s="13" t="s">
        <v>94</v>
      </c>
    </row>
    <row r="3" spans="1:10" customFormat="1" x14ac:dyDescent="0.25">
      <c r="A3" s="13" t="s">
        <v>91</v>
      </c>
    </row>
    <row r="4" spans="1:10" customFormat="1" x14ac:dyDescent="0.25">
      <c r="A4" s="1" t="s">
        <v>0</v>
      </c>
    </row>
    <row r="5" spans="1:10" ht="22.5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14" t="s">
        <v>92</v>
      </c>
      <c r="J5" s="15" t="s">
        <v>93</v>
      </c>
    </row>
    <row r="6" spans="1:10" x14ac:dyDescent="0.25">
      <c r="A6" s="3" t="s">
        <v>9</v>
      </c>
      <c r="B6" s="6">
        <v>14127</v>
      </c>
      <c r="C6" s="6">
        <v>202698.09</v>
      </c>
      <c r="D6" s="6">
        <v>166270.1</v>
      </c>
      <c r="E6" s="6">
        <v>36427.99</v>
      </c>
      <c r="F6" s="6">
        <v>36427.99</v>
      </c>
      <c r="G6" s="6">
        <v>34160.36</v>
      </c>
      <c r="H6" s="7">
        <v>2267.63</v>
      </c>
      <c r="I6" s="16">
        <f>E6/C6</f>
        <v>0.17971550693940924</v>
      </c>
      <c r="J6" s="17">
        <f>F6/C6</f>
        <v>0.17971550693940924</v>
      </c>
    </row>
    <row r="7" spans="1:10" x14ac:dyDescent="0.25">
      <c r="A7" s="3" t="s">
        <v>10</v>
      </c>
      <c r="B7" s="6">
        <v>11028</v>
      </c>
      <c r="C7" s="6">
        <v>174637.95</v>
      </c>
      <c r="D7" s="6">
        <v>68219.69</v>
      </c>
      <c r="E7" s="6">
        <v>106418.26</v>
      </c>
      <c r="F7" s="6">
        <v>106418.26</v>
      </c>
      <c r="G7" s="6">
        <v>105739.14</v>
      </c>
      <c r="H7" s="7">
        <v>679.12</v>
      </c>
      <c r="I7" s="16">
        <f t="shared" ref="I7:I70" si="0">E7/C7</f>
        <v>0.60936503205631987</v>
      </c>
      <c r="J7" s="17">
        <f t="shared" ref="J7:J70" si="1">F7/C7</f>
        <v>0.60936503205631987</v>
      </c>
    </row>
    <row r="8" spans="1:10" x14ac:dyDescent="0.25">
      <c r="A8" s="3" t="s">
        <v>11</v>
      </c>
      <c r="B8" s="6">
        <v>11063</v>
      </c>
      <c r="C8" s="6">
        <v>1577097.5</v>
      </c>
      <c r="D8" s="6">
        <v>1003602.85</v>
      </c>
      <c r="E8" s="6">
        <v>558494.65</v>
      </c>
      <c r="F8" s="6">
        <v>558494.65</v>
      </c>
      <c r="G8" s="6">
        <v>527447.65</v>
      </c>
      <c r="H8" s="7">
        <v>31047</v>
      </c>
      <c r="I8" s="16">
        <f t="shared" si="0"/>
        <v>0.35412816899399058</v>
      </c>
      <c r="J8" s="17">
        <f t="shared" si="1"/>
        <v>0.35412816899399058</v>
      </c>
    </row>
    <row r="9" spans="1:10" x14ac:dyDescent="0.25">
      <c r="A9" s="3" t="s">
        <v>12</v>
      </c>
      <c r="B9" s="6">
        <v>10107</v>
      </c>
      <c r="C9" s="6">
        <v>1532875.15</v>
      </c>
      <c r="D9" s="6">
        <v>907365.3</v>
      </c>
      <c r="E9" s="6">
        <v>624309.85</v>
      </c>
      <c r="F9" s="6">
        <v>624309.85</v>
      </c>
      <c r="G9" s="6">
        <v>582763.44999999995</v>
      </c>
      <c r="H9" s="7">
        <v>41546.400000000001</v>
      </c>
      <c r="I9" s="16">
        <f t="shared" si="0"/>
        <v>0.4072802993772846</v>
      </c>
      <c r="J9" s="17">
        <f t="shared" si="1"/>
        <v>0.4072802993772846</v>
      </c>
    </row>
    <row r="10" spans="1:10" x14ac:dyDescent="0.25">
      <c r="A10" s="3" t="s">
        <v>13</v>
      </c>
      <c r="B10" s="6">
        <v>9328</v>
      </c>
      <c r="C10" s="6">
        <v>318745.84000000003</v>
      </c>
      <c r="D10" s="6">
        <v>198300.86</v>
      </c>
      <c r="E10" s="6">
        <v>119244.98</v>
      </c>
      <c r="F10" s="6">
        <v>119244.98</v>
      </c>
      <c r="G10" s="6">
        <v>107421.87</v>
      </c>
      <c r="H10" s="7">
        <v>11823.11</v>
      </c>
      <c r="I10" s="16">
        <f t="shared" si="0"/>
        <v>0.37410678049947249</v>
      </c>
      <c r="J10" s="17">
        <f t="shared" si="1"/>
        <v>0.37410678049947249</v>
      </c>
    </row>
    <row r="11" spans="1:10" x14ac:dyDescent="0.25">
      <c r="A11" s="3" t="s">
        <v>14</v>
      </c>
      <c r="B11" s="6">
        <v>26926</v>
      </c>
      <c r="C11" s="6">
        <v>1128105.6299999999</v>
      </c>
      <c r="D11" s="6">
        <v>692163.61</v>
      </c>
      <c r="E11" s="6">
        <v>435942.02</v>
      </c>
      <c r="F11" s="6">
        <v>435942.02</v>
      </c>
      <c r="G11" s="6">
        <v>375843.42</v>
      </c>
      <c r="H11" s="7">
        <v>60098.6</v>
      </c>
      <c r="I11" s="16">
        <f t="shared" si="0"/>
        <v>0.38643723460541551</v>
      </c>
      <c r="J11" s="17">
        <f t="shared" si="1"/>
        <v>0.38643723460541551</v>
      </c>
    </row>
    <row r="12" spans="1:10" x14ac:dyDescent="0.25">
      <c r="A12" s="3" t="s">
        <v>15</v>
      </c>
      <c r="B12" s="6">
        <v>17176</v>
      </c>
      <c r="C12" s="6">
        <v>129739.87</v>
      </c>
      <c r="D12" s="6">
        <v>79236.06</v>
      </c>
      <c r="E12" s="6">
        <v>46808.67</v>
      </c>
      <c r="F12" s="6">
        <v>46808.67</v>
      </c>
      <c r="G12" s="6">
        <v>46665.55</v>
      </c>
      <c r="H12" s="7">
        <v>143.12</v>
      </c>
      <c r="I12" s="16">
        <f t="shared" si="0"/>
        <v>0.36078863035703673</v>
      </c>
      <c r="J12" s="17">
        <f t="shared" si="1"/>
        <v>0.36078863035703673</v>
      </c>
    </row>
    <row r="13" spans="1:10" x14ac:dyDescent="0.25">
      <c r="A13" s="3" t="s">
        <v>16</v>
      </c>
      <c r="B13" s="6">
        <v>10601</v>
      </c>
      <c r="C13" s="6">
        <v>312467.69</v>
      </c>
      <c r="D13" s="6">
        <v>182412.3</v>
      </c>
      <c r="E13" s="6">
        <v>130055.39</v>
      </c>
      <c r="F13" s="6">
        <v>130055.39</v>
      </c>
      <c r="G13" s="6">
        <v>127862.53</v>
      </c>
      <c r="H13" s="7">
        <v>2192.86</v>
      </c>
      <c r="I13" s="16">
        <f t="shared" si="0"/>
        <v>0.41622028184738075</v>
      </c>
      <c r="J13" s="17">
        <f t="shared" si="1"/>
        <v>0.41622028184738075</v>
      </c>
    </row>
    <row r="14" spans="1:10" x14ac:dyDescent="0.25">
      <c r="A14" s="3" t="s">
        <v>17</v>
      </c>
      <c r="B14" s="6">
        <v>12609</v>
      </c>
      <c r="C14" s="6">
        <v>2768962.65</v>
      </c>
      <c r="D14" s="6">
        <v>1437065.04</v>
      </c>
      <c r="E14" s="6">
        <v>1326151.27</v>
      </c>
      <c r="F14" s="6">
        <v>1326151.27</v>
      </c>
      <c r="G14" s="6">
        <v>1295307.18</v>
      </c>
      <c r="H14" s="7">
        <v>30844.09</v>
      </c>
      <c r="I14" s="16">
        <f t="shared" si="0"/>
        <v>0.47893432943199871</v>
      </c>
      <c r="J14" s="17">
        <f t="shared" si="1"/>
        <v>0.47893432943199871</v>
      </c>
    </row>
    <row r="15" spans="1:10" x14ac:dyDescent="0.25">
      <c r="A15" s="3" t="s">
        <v>18</v>
      </c>
      <c r="B15" s="6">
        <v>35082</v>
      </c>
      <c r="C15" s="6">
        <v>738795.53</v>
      </c>
      <c r="D15" s="6">
        <v>309359.74</v>
      </c>
      <c r="E15" s="6">
        <v>415294.9</v>
      </c>
      <c r="F15" s="6">
        <v>415294.9</v>
      </c>
      <c r="G15" s="6">
        <v>407888.44</v>
      </c>
      <c r="H15" s="7">
        <v>7406.46</v>
      </c>
      <c r="I15" s="16">
        <f t="shared" si="0"/>
        <v>0.56212427273348553</v>
      </c>
      <c r="J15" s="17">
        <f t="shared" si="1"/>
        <v>0.56212427273348553</v>
      </c>
    </row>
    <row r="16" spans="1:10" x14ac:dyDescent="0.25">
      <c r="A16" s="3" t="s">
        <v>19</v>
      </c>
      <c r="B16" s="6">
        <v>28715</v>
      </c>
      <c r="C16" s="6">
        <v>230704.27</v>
      </c>
      <c r="D16" s="6">
        <v>138770.88</v>
      </c>
      <c r="E16" s="6">
        <v>90733.39</v>
      </c>
      <c r="F16" s="6">
        <v>90733.39</v>
      </c>
      <c r="G16" s="6">
        <v>89420.64</v>
      </c>
      <c r="H16" s="7">
        <v>1312.75</v>
      </c>
      <c r="I16" s="16">
        <f t="shared" si="0"/>
        <v>0.39328873280065429</v>
      </c>
      <c r="J16" s="17">
        <f t="shared" si="1"/>
        <v>0.39328873280065429</v>
      </c>
    </row>
    <row r="17" spans="1:10" x14ac:dyDescent="0.25">
      <c r="A17" s="3" t="s">
        <v>20</v>
      </c>
      <c r="B17" s="6">
        <v>16862</v>
      </c>
      <c r="C17" s="6">
        <v>2139337.5</v>
      </c>
      <c r="D17" s="6">
        <v>925405.7</v>
      </c>
      <c r="E17" s="6">
        <v>1209199.02</v>
      </c>
      <c r="F17" s="6">
        <v>1209199.02</v>
      </c>
      <c r="G17" s="6">
        <v>1180167.69</v>
      </c>
      <c r="H17" s="7">
        <v>29031.33</v>
      </c>
      <c r="I17" s="16">
        <f t="shared" si="0"/>
        <v>0.56522125190625605</v>
      </c>
      <c r="J17" s="17">
        <f t="shared" si="1"/>
        <v>0.56522125190625605</v>
      </c>
    </row>
    <row r="18" spans="1:10" x14ac:dyDescent="0.25">
      <c r="A18" s="3" t="s">
        <v>21</v>
      </c>
      <c r="B18" s="6">
        <v>20614</v>
      </c>
      <c r="C18" s="6">
        <v>62025.83</v>
      </c>
      <c r="D18" s="6">
        <v>11662.99</v>
      </c>
      <c r="E18" s="6">
        <v>50362.84</v>
      </c>
      <c r="F18" s="6">
        <v>50362.84</v>
      </c>
      <c r="G18" s="6">
        <v>50362.84</v>
      </c>
      <c r="H18" s="7">
        <v>0</v>
      </c>
      <c r="I18" s="16">
        <f t="shared" si="0"/>
        <v>0.81196559562362958</v>
      </c>
      <c r="J18" s="17">
        <f t="shared" si="1"/>
        <v>0.81196559562362958</v>
      </c>
    </row>
    <row r="19" spans="1:10" x14ac:dyDescent="0.25">
      <c r="A19" s="3" t="s">
        <v>22</v>
      </c>
      <c r="B19" s="6">
        <v>12404</v>
      </c>
      <c r="C19" s="6">
        <v>444869.93</v>
      </c>
      <c r="D19" s="6">
        <v>249766.55</v>
      </c>
      <c r="E19" s="6">
        <v>194069.6</v>
      </c>
      <c r="F19" s="6">
        <v>194069.6</v>
      </c>
      <c r="G19" s="6">
        <v>183033.21</v>
      </c>
      <c r="H19" s="7">
        <v>11036.39</v>
      </c>
      <c r="I19" s="16">
        <f t="shared" si="0"/>
        <v>0.43623896989396432</v>
      </c>
      <c r="J19" s="17">
        <f t="shared" si="1"/>
        <v>0.43623896989396432</v>
      </c>
    </row>
    <row r="20" spans="1:10" x14ac:dyDescent="0.25">
      <c r="A20" s="3" t="s">
        <v>23</v>
      </c>
      <c r="B20" s="6">
        <v>7750</v>
      </c>
      <c r="C20" s="6">
        <v>25608.99</v>
      </c>
      <c r="D20" s="6">
        <v>6637.18</v>
      </c>
      <c r="E20" s="6">
        <v>18971.810000000001</v>
      </c>
      <c r="F20" s="6">
        <v>18971.810000000001</v>
      </c>
      <c r="G20" s="6">
        <v>18971.810000000001</v>
      </c>
      <c r="H20" s="7">
        <v>0</v>
      </c>
      <c r="I20" s="16">
        <f t="shared" si="0"/>
        <v>0.74082617080954771</v>
      </c>
      <c r="J20" s="17">
        <f t="shared" si="1"/>
        <v>0.74082617080954771</v>
      </c>
    </row>
    <row r="21" spans="1:10" x14ac:dyDescent="0.25">
      <c r="A21" s="3" t="s">
        <v>24</v>
      </c>
      <c r="B21" s="6">
        <v>14888</v>
      </c>
      <c r="C21" s="6">
        <v>427376.37</v>
      </c>
      <c r="D21" s="6">
        <v>274948.53999999998</v>
      </c>
      <c r="E21" s="6">
        <v>151227.82999999999</v>
      </c>
      <c r="F21" s="6">
        <v>151227.82999999999</v>
      </c>
      <c r="G21" s="6">
        <v>141219.06</v>
      </c>
      <c r="H21" s="7">
        <v>10008.77</v>
      </c>
      <c r="I21" s="16">
        <f t="shared" si="0"/>
        <v>0.35385164135303032</v>
      </c>
      <c r="J21" s="17">
        <f t="shared" si="1"/>
        <v>0.35385164135303032</v>
      </c>
    </row>
    <row r="22" spans="1:10" x14ac:dyDescent="0.25">
      <c r="A22" s="3" t="s">
        <v>25</v>
      </c>
      <c r="B22" s="6">
        <v>10098</v>
      </c>
      <c r="C22" s="6">
        <v>147881.72</v>
      </c>
      <c r="D22" s="6">
        <v>98719.44</v>
      </c>
      <c r="E22" s="6">
        <v>35662.28</v>
      </c>
      <c r="F22" s="6">
        <v>35662.28</v>
      </c>
      <c r="G22" s="6">
        <v>35662.28</v>
      </c>
      <c r="H22" s="7">
        <v>0</v>
      </c>
      <c r="I22" s="16">
        <f t="shared" si="0"/>
        <v>0.24115407908428438</v>
      </c>
      <c r="J22" s="17">
        <f t="shared" si="1"/>
        <v>0.24115407908428438</v>
      </c>
    </row>
    <row r="23" spans="1:10" x14ac:dyDescent="0.25">
      <c r="A23" s="3" t="s">
        <v>26</v>
      </c>
      <c r="B23" s="6">
        <v>8428</v>
      </c>
      <c r="C23" s="6">
        <v>148654.76</v>
      </c>
      <c r="D23" s="6">
        <v>59375.78</v>
      </c>
      <c r="E23" s="6">
        <v>70297.81</v>
      </c>
      <c r="F23" s="6">
        <v>70297.81</v>
      </c>
      <c r="G23" s="6">
        <v>64739.61</v>
      </c>
      <c r="H23" s="7">
        <v>5558.2</v>
      </c>
      <c r="I23" s="16">
        <f t="shared" si="0"/>
        <v>0.47289309807502966</v>
      </c>
      <c r="J23" s="17">
        <f t="shared" si="1"/>
        <v>0.47289309807502966</v>
      </c>
    </row>
    <row r="24" spans="1:10" x14ac:dyDescent="0.25">
      <c r="A24" s="3" t="s">
        <v>27</v>
      </c>
      <c r="B24" s="6">
        <v>17386</v>
      </c>
      <c r="C24" s="6">
        <v>696332.56</v>
      </c>
      <c r="D24" s="6">
        <v>366837</v>
      </c>
      <c r="E24" s="6">
        <v>328295.56</v>
      </c>
      <c r="F24" s="6">
        <v>328295.56</v>
      </c>
      <c r="G24" s="6">
        <v>316149.74</v>
      </c>
      <c r="H24" s="7">
        <v>12145.82</v>
      </c>
      <c r="I24" s="16">
        <f t="shared" si="0"/>
        <v>0.47146375002197222</v>
      </c>
      <c r="J24" s="17">
        <f t="shared" si="1"/>
        <v>0.47146375002197222</v>
      </c>
    </row>
    <row r="25" spans="1:10" x14ac:dyDescent="0.25">
      <c r="A25" s="3" t="s">
        <v>28</v>
      </c>
      <c r="B25" s="6">
        <v>31387</v>
      </c>
      <c r="C25" s="6">
        <v>476419.42</v>
      </c>
      <c r="D25" s="6">
        <v>301414.09999999998</v>
      </c>
      <c r="E25" s="6">
        <v>171383.96</v>
      </c>
      <c r="F25" s="6">
        <v>171383.96</v>
      </c>
      <c r="G25" s="6">
        <v>170709.32</v>
      </c>
      <c r="H25" s="7">
        <v>674.64</v>
      </c>
      <c r="I25" s="16">
        <f t="shared" si="0"/>
        <v>0.35973336267442668</v>
      </c>
      <c r="J25" s="17">
        <f t="shared" si="1"/>
        <v>0.35973336267442668</v>
      </c>
    </row>
    <row r="26" spans="1:10" x14ac:dyDescent="0.25">
      <c r="A26" s="3" t="s">
        <v>29</v>
      </c>
      <c r="B26" s="6">
        <v>25441</v>
      </c>
      <c r="C26" s="6">
        <v>631697.89</v>
      </c>
      <c r="D26" s="6">
        <v>323440.67</v>
      </c>
      <c r="E26" s="6">
        <v>300155.56</v>
      </c>
      <c r="F26" s="6">
        <v>300155.56</v>
      </c>
      <c r="G26" s="6">
        <v>297002.26</v>
      </c>
      <c r="H26" s="7">
        <v>3153.3</v>
      </c>
      <c r="I26" s="16">
        <f t="shared" si="0"/>
        <v>0.47515681902942558</v>
      </c>
      <c r="J26" s="17">
        <f t="shared" si="1"/>
        <v>0.47515681902942558</v>
      </c>
    </row>
    <row r="27" spans="1:10" x14ac:dyDescent="0.25">
      <c r="A27" s="3" t="s">
        <v>30</v>
      </c>
      <c r="B27" s="6">
        <v>18098</v>
      </c>
      <c r="C27" s="6">
        <v>28138.5</v>
      </c>
      <c r="D27" s="6">
        <v>1943.71</v>
      </c>
      <c r="E27" s="6">
        <v>26194.79</v>
      </c>
      <c r="F27" s="6">
        <v>26194.79</v>
      </c>
      <c r="G27" s="6">
        <v>26194.79</v>
      </c>
      <c r="H27" s="7">
        <v>0</v>
      </c>
      <c r="I27" s="16">
        <f t="shared" si="0"/>
        <v>0.93092346784654478</v>
      </c>
      <c r="J27" s="17">
        <f t="shared" si="1"/>
        <v>0.93092346784654478</v>
      </c>
    </row>
    <row r="28" spans="1:10" x14ac:dyDescent="0.25">
      <c r="A28" s="3" t="s">
        <v>31</v>
      </c>
      <c r="B28" s="6">
        <v>22175</v>
      </c>
      <c r="C28" s="6">
        <v>3689959.11</v>
      </c>
      <c r="D28" s="6">
        <v>2478132.4900000002</v>
      </c>
      <c r="E28" s="6">
        <v>1203817.1299999999</v>
      </c>
      <c r="F28" s="6">
        <v>1203817.1299999999</v>
      </c>
      <c r="G28" s="6">
        <v>1102197.1100000001</v>
      </c>
      <c r="H28" s="7">
        <v>101620.02</v>
      </c>
      <c r="I28" s="16">
        <f t="shared" si="0"/>
        <v>0.32624131978524823</v>
      </c>
      <c r="J28" s="17">
        <f t="shared" si="1"/>
        <v>0.32624131978524823</v>
      </c>
    </row>
    <row r="29" spans="1:10" x14ac:dyDescent="0.25">
      <c r="A29" s="3" t="s">
        <v>32</v>
      </c>
      <c r="B29" s="6">
        <v>17141</v>
      </c>
      <c r="C29" s="6">
        <v>100260.94</v>
      </c>
      <c r="D29" s="6">
        <v>67612.34</v>
      </c>
      <c r="E29" s="6">
        <v>32648.6</v>
      </c>
      <c r="F29" s="6">
        <v>32648.6</v>
      </c>
      <c r="G29" s="6">
        <v>26718.16</v>
      </c>
      <c r="H29" s="7">
        <v>5930.44</v>
      </c>
      <c r="I29" s="16">
        <f t="shared" si="0"/>
        <v>0.32563628467875921</v>
      </c>
      <c r="J29" s="17">
        <f t="shared" si="1"/>
        <v>0.32563628467875921</v>
      </c>
    </row>
    <row r="30" spans="1:10" x14ac:dyDescent="0.25">
      <c r="A30" s="3" t="s">
        <v>33</v>
      </c>
      <c r="B30" s="6">
        <v>38035</v>
      </c>
      <c r="C30" s="6">
        <v>979416.09</v>
      </c>
      <c r="D30" s="6">
        <v>589329.63</v>
      </c>
      <c r="E30" s="6">
        <v>388965.76</v>
      </c>
      <c r="F30" s="6">
        <v>388965.76</v>
      </c>
      <c r="G30" s="6">
        <v>375147.19</v>
      </c>
      <c r="H30" s="7">
        <v>13818.57</v>
      </c>
      <c r="I30" s="16">
        <f t="shared" si="0"/>
        <v>0.39714046355926214</v>
      </c>
      <c r="J30" s="17">
        <f t="shared" si="1"/>
        <v>0.39714046355926214</v>
      </c>
    </row>
    <row r="31" spans="1:10" x14ac:dyDescent="0.25">
      <c r="A31" s="3" t="s">
        <v>34</v>
      </c>
      <c r="B31" s="6">
        <v>18001</v>
      </c>
      <c r="C31" s="6">
        <v>170014.02</v>
      </c>
      <c r="D31" s="6">
        <v>96981.87</v>
      </c>
      <c r="E31" s="6">
        <v>73032.149999999994</v>
      </c>
      <c r="F31" s="6">
        <v>73032.149999999994</v>
      </c>
      <c r="G31" s="6">
        <v>73032.149999999994</v>
      </c>
      <c r="H31" s="7">
        <v>0</v>
      </c>
      <c r="I31" s="16">
        <f t="shared" si="0"/>
        <v>0.4295654558371127</v>
      </c>
      <c r="J31" s="17">
        <f t="shared" si="1"/>
        <v>0.4295654558371127</v>
      </c>
    </row>
    <row r="32" spans="1:10" x14ac:dyDescent="0.25">
      <c r="A32" s="3" t="s">
        <v>35</v>
      </c>
      <c r="B32" s="6">
        <v>16496</v>
      </c>
      <c r="C32" s="6">
        <v>306924.13</v>
      </c>
      <c r="D32" s="6">
        <v>110422.34</v>
      </c>
      <c r="E32" s="6">
        <v>189785.95</v>
      </c>
      <c r="F32" s="6">
        <v>189785.95</v>
      </c>
      <c r="G32" s="6">
        <v>189193.39</v>
      </c>
      <c r="H32" s="7">
        <v>592.55999999999995</v>
      </c>
      <c r="I32" s="16">
        <f t="shared" si="0"/>
        <v>0.61834809143223768</v>
      </c>
      <c r="J32" s="17">
        <f t="shared" si="1"/>
        <v>0.61834809143223768</v>
      </c>
    </row>
    <row r="33" spans="1:10" x14ac:dyDescent="0.25">
      <c r="A33" s="3" t="s">
        <v>36</v>
      </c>
      <c r="B33" s="6">
        <v>20493</v>
      </c>
      <c r="C33" s="6">
        <v>198529.39</v>
      </c>
      <c r="D33" s="6">
        <v>126793.12</v>
      </c>
      <c r="E33" s="6">
        <v>71736.27</v>
      </c>
      <c r="F33" s="6">
        <v>71736.27</v>
      </c>
      <c r="G33" s="6">
        <v>71593.59</v>
      </c>
      <c r="H33" s="7">
        <v>142.68</v>
      </c>
      <c r="I33" s="16">
        <f t="shared" si="0"/>
        <v>0.36133828850227162</v>
      </c>
      <c r="J33" s="17">
        <f t="shared" si="1"/>
        <v>0.36133828850227162</v>
      </c>
    </row>
    <row r="34" spans="1:10" x14ac:dyDescent="0.25">
      <c r="A34" s="3" t="s">
        <v>37</v>
      </c>
      <c r="B34" s="6">
        <v>15833</v>
      </c>
      <c r="C34" s="6">
        <v>783404.1</v>
      </c>
      <c r="D34" s="6">
        <v>466510.05</v>
      </c>
      <c r="E34" s="6">
        <v>316668.98</v>
      </c>
      <c r="F34" s="6">
        <v>316668.98</v>
      </c>
      <c r="G34" s="6">
        <v>313681.91999999998</v>
      </c>
      <c r="H34" s="7">
        <v>2987.06</v>
      </c>
      <c r="I34" s="16">
        <f t="shared" si="0"/>
        <v>0.40422175477508987</v>
      </c>
      <c r="J34" s="17">
        <f t="shared" si="1"/>
        <v>0.40422175477508987</v>
      </c>
    </row>
    <row r="35" spans="1:10" x14ac:dyDescent="0.25">
      <c r="A35" s="3" t="s">
        <v>38</v>
      </c>
      <c r="B35" s="6">
        <v>32366</v>
      </c>
      <c r="C35" s="6">
        <v>877024.88</v>
      </c>
      <c r="D35" s="6">
        <v>579787.03</v>
      </c>
      <c r="E35" s="6">
        <v>294837.84999999998</v>
      </c>
      <c r="F35" s="6">
        <v>294837.84999999998</v>
      </c>
      <c r="G35" s="6">
        <v>283144.28999999998</v>
      </c>
      <c r="H35" s="7">
        <v>11693.56</v>
      </c>
      <c r="I35" s="16">
        <f t="shared" si="0"/>
        <v>0.33617957337766741</v>
      </c>
      <c r="J35" s="17">
        <f t="shared" si="1"/>
        <v>0.33617957337766741</v>
      </c>
    </row>
    <row r="36" spans="1:10" x14ac:dyDescent="0.25">
      <c r="A36" s="3" t="s">
        <v>39</v>
      </c>
      <c r="B36" s="6">
        <v>13486</v>
      </c>
      <c r="C36" s="6">
        <v>32237.07</v>
      </c>
      <c r="D36" s="6">
        <v>4577.83</v>
      </c>
      <c r="E36" s="6">
        <v>25194.37</v>
      </c>
      <c r="F36" s="6">
        <v>25194.37</v>
      </c>
      <c r="G36" s="6">
        <v>25194.37</v>
      </c>
      <c r="H36" s="7">
        <v>0</v>
      </c>
      <c r="I36" s="16">
        <f t="shared" si="0"/>
        <v>0.78153411584861776</v>
      </c>
      <c r="J36" s="17">
        <f t="shared" si="1"/>
        <v>0.78153411584861776</v>
      </c>
    </row>
    <row r="37" spans="1:10" x14ac:dyDescent="0.25">
      <c r="A37" s="3" t="s">
        <v>40</v>
      </c>
      <c r="B37" s="6">
        <v>49197</v>
      </c>
      <c r="C37" s="6">
        <v>83048.740000000005</v>
      </c>
      <c r="D37" s="6">
        <v>21295.13</v>
      </c>
      <c r="E37" s="6">
        <v>61753.61</v>
      </c>
      <c r="F37" s="6">
        <v>61753.61</v>
      </c>
      <c r="G37" s="6">
        <v>46075.7</v>
      </c>
      <c r="H37" s="7">
        <v>15677.91</v>
      </c>
      <c r="I37" s="16">
        <f t="shared" si="0"/>
        <v>0.74358274430171967</v>
      </c>
      <c r="J37" s="17">
        <f t="shared" si="1"/>
        <v>0.74358274430171967</v>
      </c>
    </row>
    <row r="38" spans="1:10" x14ac:dyDescent="0.25">
      <c r="A38" s="3" t="s">
        <v>41</v>
      </c>
      <c r="B38" s="6">
        <v>54881</v>
      </c>
      <c r="C38" s="6">
        <v>186467.52</v>
      </c>
      <c r="D38" s="6">
        <v>50546.22</v>
      </c>
      <c r="E38" s="6">
        <v>132503.67000000001</v>
      </c>
      <c r="F38" s="6">
        <v>132503.67000000001</v>
      </c>
      <c r="G38" s="6">
        <v>82358.66</v>
      </c>
      <c r="H38" s="7">
        <v>50145.01</v>
      </c>
      <c r="I38" s="16">
        <f t="shared" si="0"/>
        <v>0.71059919711486497</v>
      </c>
      <c r="J38" s="17">
        <f t="shared" si="1"/>
        <v>0.71059919711486497</v>
      </c>
    </row>
    <row r="39" spans="1:10" x14ac:dyDescent="0.25">
      <c r="A39" s="3" t="s">
        <v>42</v>
      </c>
      <c r="B39" s="6">
        <v>64613</v>
      </c>
      <c r="C39" s="6">
        <v>72446.14</v>
      </c>
      <c r="D39" s="6">
        <v>3192.74</v>
      </c>
      <c r="E39" s="6">
        <v>69253.399999999994</v>
      </c>
      <c r="F39" s="6">
        <v>69253.399999999994</v>
      </c>
      <c r="G39" s="6">
        <v>65805.289999999994</v>
      </c>
      <c r="H39" s="7">
        <v>3448.11</v>
      </c>
      <c r="I39" s="16">
        <f t="shared" si="0"/>
        <v>0.95592946704959014</v>
      </c>
      <c r="J39" s="17">
        <f t="shared" si="1"/>
        <v>0.95592946704959014</v>
      </c>
    </row>
    <row r="40" spans="1:10" x14ac:dyDescent="0.25">
      <c r="A40" s="3" t="s">
        <v>43</v>
      </c>
      <c r="B40" s="6">
        <v>39067</v>
      </c>
      <c r="C40" s="6">
        <v>486208.77</v>
      </c>
      <c r="D40" s="6">
        <v>295610.78999999998</v>
      </c>
      <c r="E40" s="6">
        <v>188643.85</v>
      </c>
      <c r="F40" s="6">
        <v>188643.85</v>
      </c>
      <c r="G40" s="6">
        <v>177500.29</v>
      </c>
      <c r="H40" s="7">
        <v>11143.56</v>
      </c>
      <c r="I40" s="16">
        <f t="shared" si="0"/>
        <v>0.38798940216565819</v>
      </c>
      <c r="J40" s="17">
        <f t="shared" si="1"/>
        <v>0.38798940216565819</v>
      </c>
    </row>
    <row r="41" spans="1:10" x14ac:dyDescent="0.25">
      <c r="A41" s="3" t="s">
        <v>44</v>
      </c>
      <c r="B41" s="6">
        <v>23797</v>
      </c>
      <c r="C41" s="6">
        <v>52753.81</v>
      </c>
      <c r="D41" s="6">
        <v>3977.25</v>
      </c>
      <c r="E41" s="6">
        <v>40016.36</v>
      </c>
      <c r="F41" s="6">
        <v>40016.36</v>
      </c>
      <c r="G41" s="6">
        <v>32995.19</v>
      </c>
      <c r="H41" s="7">
        <v>7021.17</v>
      </c>
      <c r="I41" s="16">
        <f t="shared" si="0"/>
        <v>0.7585491929398086</v>
      </c>
      <c r="J41" s="17">
        <f t="shared" si="1"/>
        <v>0.7585491929398086</v>
      </c>
    </row>
    <row r="42" spans="1:10" x14ac:dyDescent="0.25">
      <c r="A42" s="3" t="s">
        <v>45</v>
      </c>
      <c r="B42" s="6">
        <v>139625</v>
      </c>
      <c r="C42" s="6">
        <v>130008.53</v>
      </c>
      <c r="D42" s="6">
        <v>55008.21</v>
      </c>
      <c r="E42" s="6">
        <v>75000.320000000007</v>
      </c>
      <c r="F42" s="6">
        <v>75000.320000000007</v>
      </c>
      <c r="G42" s="6">
        <v>74579.570000000007</v>
      </c>
      <c r="H42" s="7">
        <v>420.75</v>
      </c>
      <c r="I42" s="16">
        <f t="shared" si="0"/>
        <v>0.57688768575415783</v>
      </c>
      <c r="J42" s="17">
        <f t="shared" si="1"/>
        <v>0.57688768575415783</v>
      </c>
    </row>
    <row r="43" spans="1:10" x14ac:dyDescent="0.25">
      <c r="A43" s="3" t="s">
        <v>46</v>
      </c>
      <c r="B43" s="6">
        <v>61891</v>
      </c>
      <c r="C43" s="6">
        <v>219584.57</v>
      </c>
      <c r="D43" s="6">
        <v>78100.600000000006</v>
      </c>
      <c r="E43" s="6">
        <v>141483.97</v>
      </c>
      <c r="F43" s="6">
        <v>141483.97</v>
      </c>
      <c r="G43" s="6">
        <v>127638.48</v>
      </c>
      <c r="H43" s="7">
        <v>13845.49</v>
      </c>
      <c r="I43" s="16">
        <f t="shared" si="0"/>
        <v>0.64432564637852285</v>
      </c>
      <c r="J43" s="17">
        <f t="shared" si="1"/>
        <v>0.64432564637852285</v>
      </c>
    </row>
    <row r="44" spans="1:10" x14ac:dyDescent="0.25">
      <c r="A44" s="3" t="s">
        <v>47</v>
      </c>
      <c r="B44" s="6">
        <v>39657</v>
      </c>
      <c r="C44" s="6">
        <v>149299.32</v>
      </c>
      <c r="D44" s="6">
        <v>46629.74</v>
      </c>
      <c r="E44" s="6">
        <v>97777.96</v>
      </c>
      <c r="F44" s="6">
        <v>97777.96</v>
      </c>
      <c r="G44" s="6">
        <v>97777.96</v>
      </c>
      <c r="H44" s="7">
        <v>0</v>
      </c>
      <c r="I44" s="16">
        <f t="shared" si="0"/>
        <v>0.6549122929695862</v>
      </c>
      <c r="J44" s="17">
        <f t="shared" si="1"/>
        <v>0.6549122929695862</v>
      </c>
    </row>
    <row r="45" spans="1:10" x14ac:dyDescent="0.25">
      <c r="A45" s="3" t="s">
        <v>48</v>
      </c>
      <c r="B45" s="6">
        <v>10950</v>
      </c>
      <c r="C45" s="6">
        <v>71072.3</v>
      </c>
      <c r="D45" s="6">
        <v>15026.6</v>
      </c>
      <c r="E45" s="6">
        <v>49725.7</v>
      </c>
      <c r="F45" s="6">
        <v>49725.7</v>
      </c>
      <c r="G45" s="6">
        <v>45263.7</v>
      </c>
      <c r="H45" s="7">
        <v>4462</v>
      </c>
      <c r="I45" s="16">
        <f t="shared" si="0"/>
        <v>0.69964951183513124</v>
      </c>
      <c r="J45" s="17">
        <f t="shared" si="1"/>
        <v>0.69964951183513124</v>
      </c>
    </row>
    <row r="46" spans="1:10" x14ac:dyDescent="0.25">
      <c r="A46" s="3" t="s">
        <v>49</v>
      </c>
      <c r="B46" s="6">
        <v>13556</v>
      </c>
      <c r="C46" s="6">
        <v>91336.11</v>
      </c>
      <c r="D46" s="6">
        <v>21723.119999999999</v>
      </c>
      <c r="E46" s="6">
        <v>52836.27</v>
      </c>
      <c r="F46" s="6">
        <v>52836.27</v>
      </c>
      <c r="G46" s="6">
        <v>48697.46</v>
      </c>
      <c r="H46" s="7">
        <v>4138.8100000000004</v>
      </c>
      <c r="I46" s="16">
        <f t="shared" si="0"/>
        <v>0.57848171988055974</v>
      </c>
      <c r="J46" s="17">
        <f t="shared" si="1"/>
        <v>0.57848171988055974</v>
      </c>
    </row>
    <row r="47" spans="1:10" x14ac:dyDescent="0.25">
      <c r="A47" s="3" t="s">
        <v>50</v>
      </c>
      <c r="B47" s="6">
        <v>40570</v>
      </c>
      <c r="C47" s="6">
        <v>131926.88</v>
      </c>
      <c r="D47" s="6">
        <v>15043.97</v>
      </c>
      <c r="E47" s="6">
        <v>116835.51</v>
      </c>
      <c r="F47" s="6">
        <v>116835.51</v>
      </c>
      <c r="G47" s="6">
        <v>101747.23</v>
      </c>
      <c r="H47" s="7">
        <v>15088.28</v>
      </c>
      <c r="I47" s="16">
        <f t="shared" si="0"/>
        <v>0.88560807319933577</v>
      </c>
      <c r="J47" s="17">
        <f t="shared" si="1"/>
        <v>0.88560807319933577</v>
      </c>
    </row>
    <row r="48" spans="1:10" x14ac:dyDescent="0.25">
      <c r="A48" s="3" t="s">
        <v>51</v>
      </c>
      <c r="B48" s="6">
        <v>26584</v>
      </c>
      <c r="C48" s="6">
        <v>1643664.53</v>
      </c>
      <c r="D48" s="6">
        <v>1106998.29</v>
      </c>
      <c r="E48" s="6">
        <v>525079.66</v>
      </c>
      <c r="F48" s="6">
        <v>525079.66</v>
      </c>
      <c r="G48" s="6">
        <v>514656.06</v>
      </c>
      <c r="H48" s="7">
        <v>10423.6</v>
      </c>
      <c r="I48" s="16">
        <f t="shared" si="0"/>
        <v>0.31945670811549365</v>
      </c>
      <c r="J48" s="17">
        <f t="shared" si="1"/>
        <v>0.31945670811549365</v>
      </c>
    </row>
    <row r="49" spans="1:10" x14ac:dyDescent="0.25">
      <c r="A49" s="3" t="s">
        <v>52</v>
      </c>
      <c r="B49" s="6">
        <v>12746</v>
      </c>
      <c r="C49" s="6">
        <v>620684.98</v>
      </c>
      <c r="D49" s="6">
        <v>432671.9</v>
      </c>
      <c r="E49" s="6">
        <v>186635.57</v>
      </c>
      <c r="F49" s="6">
        <v>186635.57</v>
      </c>
      <c r="G49" s="6">
        <v>163815.78</v>
      </c>
      <c r="H49" s="7">
        <v>22819.79</v>
      </c>
      <c r="I49" s="16">
        <f t="shared" si="0"/>
        <v>0.30069290544134003</v>
      </c>
      <c r="J49" s="17">
        <f t="shared" si="1"/>
        <v>0.30069290544134003</v>
      </c>
    </row>
    <row r="50" spans="1:10" x14ac:dyDescent="0.25">
      <c r="A50" s="3" t="s">
        <v>53</v>
      </c>
      <c r="B50" s="6">
        <v>208048</v>
      </c>
      <c r="C50" s="6">
        <v>1206046.95</v>
      </c>
      <c r="D50" s="6">
        <v>587567.66</v>
      </c>
      <c r="E50" s="6">
        <v>613447.92000000004</v>
      </c>
      <c r="F50" s="6">
        <v>613447.92000000004</v>
      </c>
      <c r="G50" s="6">
        <v>588447.84</v>
      </c>
      <c r="H50" s="7">
        <v>25000.080000000002</v>
      </c>
      <c r="I50" s="16">
        <f t="shared" si="0"/>
        <v>0.50864348191419917</v>
      </c>
      <c r="J50" s="17">
        <f t="shared" si="1"/>
        <v>0.50864348191419917</v>
      </c>
    </row>
    <row r="51" spans="1:10" x14ac:dyDescent="0.25">
      <c r="A51" s="3" t="s">
        <v>54</v>
      </c>
      <c r="B51" s="6">
        <v>192050</v>
      </c>
      <c r="C51" s="6">
        <v>989364.2</v>
      </c>
      <c r="D51" s="6">
        <v>418089.75</v>
      </c>
      <c r="E51" s="6">
        <v>568451.39</v>
      </c>
      <c r="F51" s="6">
        <v>568451.39</v>
      </c>
      <c r="G51" s="6">
        <v>544011.68000000005</v>
      </c>
      <c r="H51" s="7">
        <v>24439.71</v>
      </c>
      <c r="I51" s="16">
        <f t="shared" si="0"/>
        <v>0.57456231992222884</v>
      </c>
      <c r="J51" s="17">
        <f t="shared" si="1"/>
        <v>0.57456231992222884</v>
      </c>
    </row>
    <row r="52" spans="1:10" x14ac:dyDescent="0.25">
      <c r="A52" s="3" t="s">
        <v>55</v>
      </c>
      <c r="B52" s="6">
        <v>93048</v>
      </c>
      <c r="C52" s="6">
        <v>3761673.29</v>
      </c>
      <c r="D52" s="6">
        <v>2446962.7999999998</v>
      </c>
      <c r="E52" s="6">
        <v>1311109.97</v>
      </c>
      <c r="F52" s="6">
        <v>1311109.97</v>
      </c>
      <c r="G52" s="6">
        <v>1152161.1499999999</v>
      </c>
      <c r="H52" s="7">
        <v>158948.82</v>
      </c>
      <c r="I52" s="16">
        <f t="shared" si="0"/>
        <v>0.3485443495280261</v>
      </c>
      <c r="J52" s="17">
        <f t="shared" si="1"/>
        <v>0.3485443495280261</v>
      </c>
    </row>
    <row r="53" spans="1:10" x14ac:dyDescent="0.25">
      <c r="A53" s="3" t="s">
        <v>56</v>
      </c>
      <c r="B53" s="6">
        <v>2742</v>
      </c>
      <c r="C53" s="6">
        <v>2279601.4900000002</v>
      </c>
      <c r="D53" s="6">
        <v>1578859.95</v>
      </c>
      <c r="E53" s="6">
        <v>683316.56</v>
      </c>
      <c r="F53" s="6">
        <v>683316.56</v>
      </c>
      <c r="G53" s="6">
        <v>580399.99</v>
      </c>
      <c r="H53" s="7">
        <v>102916.57</v>
      </c>
      <c r="I53" s="16">
        <f t="shared" si="0"/>
        <v>0.29975263790514545</v>
      </c>
      <c r="J53" s="17">
        <f t="shared" si="1"/>
        <v>0.29975263790514545</v>
      </c>
    </row>
    <row r="54" spans="1:10" x14ac:dyDescent="0.25">
      <c r="A54" s="3" t="s">
        <v>57</v>
      </c>
      <c r="B54" s="6">
        <v>0</v>
      </c>
      <c r="C54" s="6">
        <v>2085645</v>
      </c>
      <c r="D54" s="6">
        <v>1803460.81</v>
      </c>
      <c r="E54" s="6">
        <v>282184.19</v>
      </c>
      <c r="F54" s="6">
        <v>282184.19</v>
      </c>
      <c r="G54" s="6">
        <v>270672.65000000002</v>
      </c>
      <c r="H54" s="7">
        <v>11511.54</v>
      </c>
      <c r="I54" s="16">
        <f t="shared" si="0"/>
        <v>0.13529828422382525</v>
      </c>
      <c r="J54" s="17">
        <f t="shared" si="1"/>
        <v>0.13529828422382525</v>
      </c>
    </row>
    <row r="55" spans="1:10" x14ac:dyDescent="0.25">
      <c r="A55" s="3" t="s">
        <v>58</v>
      </c>
      <c r="B55" s="6">
        <v>409832</v>
      </c>
      <c r="C55" s="6">
        <v>968775.48</v>
      </c>
      <c r="D55" s="6">
        <v>680839.34</v>
      </c>
      <c r="E55" s="6">
        <v>287936.14</v>
      </c>
      <c r="F55" s="6">
        <v>287936.14</v>
      </c>
      <c r="G55" s="6">
        <v>287936.14</v>
      </c>
      <c r="H55" s="7">
        <v>0</v>
      </c>
      <c r="I55" s="16">
        <f t="shared" si="0"/>
        <v>0.29721658520919625</v>
      </c>
      <c r="J55" s="17">
        <f t="shared" si="1"/>
        <v>0.29721658520919625</v>
      </c>
    </row>
    <row r="56" spans="1:10" x14ac:dyDescent="0.25">
      <c r="A56" s="3" t="s">
        <v>59</v>
      </c>
      <c r="B56" s="6">
        <v>270700</v>
      </c>
      <c r="C56" s="6">
        <v>425128.46</v>
      </c>
      <c r="D56" s="6">
        <v>200894.32</v>
      </c>
      <c r="E56" s="6">
        <v>220292.3</v>
      </c>
      <c r="F56" s="6">
        <v>220292.3</v>
      </c>
      <c r="G56" s="6">
        <v>212761.66</v>
      </c>
      <c r="H56" s="7">
        <v>7530.64</v>
      </c>
      <c r="I56" s="16">
        <f t="shared" si="0"/>
        <v>0.51817819959642308</v>
      </c>
      <c r="J56" s="17">
        <f t="shared" si="1"/>
        <v>0.51817819959642308</v>
      </c>
    </row>
    <row r="57" spans="1:10" x14ac:dyDescent="0.25">
      <c r="A57" s="3" t="s">
        <v>60</v>
      </c>
      <c r="B57" s="6">
        <v>10305707</v>
      </c>
      <c r="C57" s="6">
        <v>14207398.949999999</v>
      </c>
      <c r="D57" s="6">
        <v>8255305.1600000001</v>
      </c>
      <c r="E57" s="6">
        <v>5832147.2000000002</v>
      </c>
      <c r="F57" s="6">
        <v>5832147.2000000002</v>
      </c>
      <c r="G57" s="6">
        <v>5729502.9299999997</v>
      </c>
      <c r="H57" s="7">
        <v>102644.27</v>
      </c>
      <c r="I57" s="16">
        <f t="shared" si="0"/>
        <v>0.41050069900373992</v>
      </c>
      <c r="J57" s="17">
        <f t="shared" si="1"/>
        <v>0.41050069900373992</v>
      </c>
    </row>
    <row r="58" spans="1:10" x14ac:dyDescent="0.25">
      <c r="A58" s="3" t="s">
        <v>61</v>
      </c>
      <c r="B58" s="6">
        <v>1852000</v>
      </c>
      <c r="C58" s="6">
        <v>2593632.23</v>
      </c>
      <c r="D58" s="6">
        <v>1581041.47</v>
      </c>
      <c r="E58" s="6">
        <v>964010.85</v>
      </c>
      <c r="F58" s="6">
        <v>964010.85</v>
      </c>
      <c r="G58" s="6">
        <v>903734.36</v>
      </c>
      <c r="H58" s="7">
        <v>60276.49</v>
      </c>
      <c r="I58" s="16">
        <f t="shared" si="0"/>
        <v>0.37168371014575186</v>
      </c>
      <c r="J58" s="17">
        <f t="shared" si="1"/>
        <v>0.37168371014575186</v>
      </c>
    </row>
    <row r="59" spans="1:10" x14ac:dyDescent="0.25">
      <c r="A59" s="3" t="s">
        <v>62</v>
      </c>
      <c r="B59" s="6">
        <v>78080</v>
      </c>
      <c r="C59" s="6">
        <v>99654.5</v>
      </c>
      <c r="D59" s="6">
        <v>4759.91</v>
      </c>
      <c r="E59" s="6">
        <v>94894.59</v>
      </c>
      <c r="F59" s="6">
        <v>94894.59</v>
      </c>
      <c r="G59" s="6">
        <v>91181.02</v>
      </c>
      <c r="H59" s="7">
        <v>3713.57</v>
      </c>
      <c r="I59" s="16">
        <f t="shared" si="0"/>
        <v>0.95223587494794515</v>
      </c>
      <c r="J59" s="17">
        <f t="shared" si="1"/>
        <v>0.95223587494794515</v>
      </c>
    </row>
    <row r="60" spans="1:10" x14ac:dyDescent="0.25">
      <c r="A60" s="3" t="s">
        <v>63</v>
      </c>
      <c r="B60" s="6">
        <v>1640550</v>
      </c>
      <c r="C60" s="6">
        <v>1786172.93</v>
      </c>
      <c r="D60" s="6">
        <v>25304.17</v>
      </c>
      <c r="E60" s="6">
        <v>1759459.82</v>
      </c>
      <c r="F60" s="6">
        <v>1759459.82</v>
      </c>
      <c r="G60" s="6">
        <v>1662187.24</v>
      </c>
      <c r="H60" s="7">
        <v>97272.58</v>
      </c>
      <c r="I60" s="16">
        <f t="shared" si="0"/>
        <v>0.98504449958269169</v>
      </c>
      <c r="J60" s="17">
        <f t="shared" si="1"/>
        <v>0.98504449958269169</v>
      </c>
    </row>
    <row r="61" spans="1:10" x14ac:dyDescent="0.25">
      <c r="A61" s="3" t="s">
        <v>64</v>
      </c>
      <c r="B61" s="6">
        <v>0</v>
      </c>
      <c r="C61" s="6">
        <v>0</v>
      </c>
      <c r="D61" s="6">
        <v>-4354.9399999999996</v>
      </c>
      <c r="E61" s="6">
        <v>4300.18</v>
      </c>
      <c r="F61" s="6">
        <v>4300.18</v>
      </c>
      <c r="G61" s="6">
        <v>4300.18</v>
      </c>
      <c r="H61" s="7">
        <v>0</v>
      </c>
      <c r="I61" s="16" t="e">
        <f t="shared" si="0"/>
        <v>#DIV/0!</v>
      </c>
      <c r="J61" s="17" t="e">
        <f t="shared" si="1"/>
        <v>#DIV/0!</v>
      </c>
    </row>
    <row r="62" spans="1:10" x14ac:dyDescent="0.25">
      <c r="A62" s="3" t="s">
        <v>65</v>
      </c>
      <c r="B62" s="6">
        <v>0</v>
      </c>
      <c r="C62" s="6">
        <v>0</v>
      </c>
      <c r="D62" s="6">
        <v>-863.36</v>
      </c>
      <c r="E62" s="6">
        <v>863.36</v>
      </c>
      <c r="F62" s="6">
        <v>863.36</v>
      </c>
      <c r="G62" s="6">
        <v>863.36</v>
      </c>
      <c r="H62" s="7">
        <v>0</v>
      </c>
      <c r="I62" s="16" t="e">
        <f t="shared" si="0"/>
        <v>#DIV/0!</v>
      </c>
      <c r="J62" s="17" t="e">
        <f t="shared" si="1"/>
        <v>#DIV/0!</v>
      </c>
    </row>
    <row r="63" spans="1:10" x14ac:dyDescent="0.25">
      <c r="A63" s="3" t="s">
        <v>66</v>
      </c>
      <c r="B63" s="6">
        <v>0</v>
      </c>
      <c r="C63" s="6">
        <v>0</v>
      </c>
      <c r="D63" s="6">
        <v>-5347.41</v>
      </c>
      <c r="E63" s="6">
        <v>5347.41</v>
      </c>
      <c r="F63" s="6">
        <v>5347.41</v>
      </c>
      <c r="G63" s="6">
        <v>5347.41</v>
      </c>
      <c r="H63" s="7">
        <v>0</v>
      </c>
      <c r="I63" s="16" t="e">
        <f t="shared" si="0"/>
        <v>#DIV/0!</v>
      </c>
      <c r="J63" s="17" t="e">
        <f t="shared" si="1"/>
        <v>#DIV/0!</v>
      </c>
    </row>
    <row r="64" spans="1:10" x14ac:dyDescent="0.25">
      <c r="A64" s="3" t="s">
        <v>67</v>
      </c>
      <c r="B64" s="6">
        <v>618962</v>
      </c>
      <c r="C64" s="6">
        <v>278806.11</v>
      </c>
      <c r="D64" s="6">
        <v>75356.56</v>
      </c>
      <c r="E64" s="6">
        <v>203449.55</v>
      </c>
      <c r="F64" s="6">
        <v>203449.55</v>
      </c>
      <c r="G64" s="6">
        <v>201937.14</v>
      </c>
      <c r="H64" s="7">
        <v>1512.41</v>
      </c>
      <c r="I64" s="16">
        <f t="shared" si="0"/>
        <v>0.72971697069336106</v>
      </c>
      <c r="J64" s="17">
        <f t="shared" si="1"/>
        <v>0.72971697069336106</v>
      </c>
    </row>
    <row r="65" spans="1:10" x14ac:dyDescent="0.25">
      <c r="A65" s="3" t="s">
        <v>68</v>
      </c>
      <c r="B65" s="6">
        <v>1173325</v>
      </c>
      <c r="C65" s="6">
        <v>69055.61</v>
      </c>
      <c r="D65" s="6">
        <v>42574.53</v>
      </c>
      <c r="E65" s="6">
        <v>26481.08</v>
      </c>
      <c r="F65" s="6">
        <v>26481.08</v>
      </c>
      <c r="G65" s="6">
        <v>21549.119999999999</v>
      </c>
      <c r="H65" s="7">
        <v>4931.96</v>
      </c>
      <c r="I65" s="16">
        <f t="shared" si="0"/>
        <v>0.38347470973031739</v>
      </c>
      <c r="J65" s="17">
        <f t="shared" si="1"/>
        <v>0.38347470973031739</v>
      </c>
    </row>
    <row r="66" spans="1:10" x14ac:dyDescent="0.25">
      <c r="A66" s="3" t="s">
        <v>69</v>
      </c>
      <c r="B66" s="6">
        <v>59700</v>
      </c>
      <c r="C66" s="6">
        <v>58900</v>
      </c>
      <c r="D66" s="6">
        <v>50919.37</v>
      </c>
      <c r="E66" s="6">
        <v>7980.63</v>
      </c>
      <c r="F66" s="6">
        <v>7980.63</v>
      </c>
      <c r="G66" s="6">
        <v>7980.63</v>
      </c>
      <c r="H66" s="7">
        <v>0</v>
      </c>
      <c r="I66" s="16">
        <f t="shared" si="0"/>
        <v>0.13549456706281834</v>
      </c>
      <c r="J66" s="17">
        <f t="shared" si="1"/>
        <v>0.13549456706281834</v>
      </c>
    </row>
    <row r="67" spans="1:10" x14ac:dyDescent="0.25">
      <c r="A67" s="3" t="s">
        <v>70</v>
      </c>
      <c r="B67" s="6">
        <v>165000</v>
      </c>
      <c r="C67" s="6">
        <v>191514.99</v>
      </c>
      <c r="D67" s="6">
        <v>15569.68</v>
      </c>
      <c r="E67" s="6">
        <v>153800.85</v>
      </c>
      <c r="F67" s="6">
        <v>153800.85</v>
      </c>
      <c r="G67" s="6">
        <v>135228.96</v>
      </c>
      <c r="H67" s="7">
        <v>18571.89</v>
      </c>
      <c r="I67" s="16">
        <f t="shared" si="0"/>
        <v>0.80307473582094024</v>
      </c>
      <c r="J67" s="17">
        <f t="shared" si="1"/>
        <v>0.80307473582094024</v>
      </c>
    </row>
    <row r="68" spans="1:10" x14ac:dyDescent="0.25">
      <c r="A68" s="3" t="s">
        <v>71</v>
      </c>
      <c r="B68" s="6">
        <v>349700</v>
      </c>
      <c r="C68" s="6">
        <v>345910.13</v>
      </c>
      <c r="D68" s="6">
        <v>50195.77</v>
      </c>
      <c r="E68" s="6">
        <v>288052.09000000003</v>
      </c>
      <c r="F68" s="6">
        <v>288052.09000000003</v>
      </c>
      <c r="G68" s="6">
        <v>287678.09000000003</v>
      </c>
      <c r="H68" s="7">
        <v>374</v>
      </c>
      <c r="I68" s="16">
        <f t="shared" si="0"/>
        <v>0.83273678628607961</v>
      </c>
      <c r="J68" s="17">
        <f t="shared" si="1"/>
        <v>0.83273678628607961</v>
      </c>
    </row>
    <row r="69" spans="1:10" x14ac:dyDescent="0.25">
      <c r="A69" s="3" t="s">
        <v>72</v>
      </c>
      <c r="B69" s="6">
        <v>894182</v>
      </c>
      <c r="C69" s="6">
        <v>4639177.29</v>
      </c>
      <c r="D69" s="6">
        <v>2412912.1800000002</v>
      </c>
      <c r="E69" s="6">
        <v>2048277.11</v>
      </c>
      <c r="F69" s="6">
        <v>2048277.11</v>
      </c>
      <c r="G69" s="6">
        <v>2020962.03</v>
      </c>
      <c r="H69" s="7">
        <v>27315.08</v>
      </c>
      <c r="I69" s="16">
        <f t="shared" si="0"/>
        <v>0.44151731696375845</v>
      </c>
      <c r="J69" s="17">
        <f t="shared" si="1"/>
        <v>0.44151731696375845</v>
      </c>
    </row>
    <row r="70" spans="1:10" x14ac:dyDescent="0.25">
      <c r="A70" s="3" t="s">
        <v>73</v>
      </c>
      <c r="B70" s="6">
        <v>197694</v>
      </c>
      <c r="C70" s="6">
        <v>197694</v>
      </c>
      <c r="D70" s="6">
        <v>50268.12</v>
      </c>
      <c r="E70" s="6">
        <v>147425.88</v>
      </c>
      <c r="F70" s="6">
        <v>147425.88</v>
      </c>
      <c r="G70" s="6">
        <v>147425.88</v>
      </c>
      <c r="H70" s="7">
        <v>0</v>
      </c>
      <c r="I70" s="16">
        <f t="shared" si="0"/>
        <v>0.74572763968557465</v>
      </c>
      <c r="J70" s="17">
        <f t="shared" si="1"/>
        <v>0.74572763968557465</v>
      </c>
    </row>
    <row r="71" spans="1:10" x14ac:dyDescent="0.25">
      <c r="A71" s="3" t="s">
        <v>74</v>
      </c>
      <c r="B71" s="6">
        <v>329000</v>
      </c>
      <c r="C71" s="6">
        <v>998833.84</v>
      </c>
      <c r="D71" s="6">
        <v>441867.22</v>
      </c>
      <c r="E71" s="6">
        <v>543540.93000000005</v>
      </c>
      <c r="F71" s="6">
        <v>543540.93000000005</v>
      </c>
      <c r="G71" s="6">
        <v>539829.42000000004</v>
      </c>
      <c r="H71" s="7">
        <v>3711.51</v>
      </c>
      <c r="I71" s="16">
        <f t="shared" ref="I71:I86" si="2">E71/C71</f>
        <v>0.54417552573108663</v>
      </c>
      <c r="J71" s="17">
        <f t="shared" ref="J71:J86" si="3">F71/C71</f>
        <v>0.54417552573108663</v>
      </c>
    </row>
    <row r="72" spans="1:10" x14ac:dyDescent="0.25">
      <c r="A72" s="3" t="s">
        <v>75</v>
      </c>
      <c r="B72" s="6">
        <v>240516</v>
      </c>
      <c r="C72" s="6">
        <v>636860.81999999995</v>
      </c>
      <c r="D72" s="6">
        <v>527205.1</v>
      </c>
      <c r="E72" s="6">
        <v>109655.72</v>
      </c>
      <c r="F72" s="6">
        <v>109655.72</v>
      </c>
      <c r="G72" s="6">
        <v>94030.76</v>
      </c>
      <c r="H72" s="7">
        <v>15624.96</v>
      </c>
      <c r="I72" s="16">
        <f t="shared" si="2"/>
        <v>0.17218160790610421</v>
      </c>
      <c r="J72" s="17">
        <f t="shared" si="3"/>
        <v>0.17218160790610421</v>
      </c>
    </row>
    <row r="73" spans="1:10" x14ac:dyDescent="0.25">
      <c r="A73" s="3" t="s">
        <v>76</v>
      </c>
      <c r="B73" s="6">
        <v>12727975</v>
      </c>
      <c r="C73" s="6">
        <v>2198022.86</v>
      </c>
      <c r="D73" s="6">
        <v>903954.52</v>
      </c>
      <c r="E73" s="6">
        <v>1294068.3400000001</v>
      </c>
      <c r="F73" s="6">
        <v>1294068.3400000001</v>
      </c>
      <c r="G73" s="6">
        <v>1290682.79</v>
      </c>
      <c r="H73" s="7">
        <v>3385.55</v>
      </c>
      <c r="I73" s="16">
        <f t="shared" si="2"/>
        <v>0.58874198423941781</v>
      </c>
      <c r="J73" s="17">
        <f t="shared" si="3"/>
        <v>0.58874198423941781</v>
      </c>
    </row>
    <row r="74" spans="1:10" x14ac:dyDescent="0.25">
      <c r="A74" s="3" t="s">
        <v>77</v>
      </c>
      <c r="B74" s="6">
        <v>38928</v>
      </c>
      <c r="C74" s="6">
        <v>31228</v>
      </c>
      <c r="D74" s="6">
        <v>10147.469999999999</v>
      </c>
      <c r="E74" s="6">
        <v>21080.53</v>
      </c>
      <c r="F74" s="6">
        <v>21080.53</v>
      </c>
      <c r="G74" s="6">
        <v>21080.53</v>
      </c>
      <c r="H74" s="7">
        <v>0</v>
      </c>
      <c r="I74" s="16">
        <f t="shared" si="2"/>
        <v>0.67505219674650951</v>
      </c>
      <c r="J74" s="17">
        <f t="shared" si="3"/>
        <v>0.67505219674650951</v>
      </c>
    </row>
    <row r="75" spans="1:10" x14ac:dyDescent="0.25">
      <c r="A75" s="3" t="s">
        <v>78</v>
      </c>
      <c r="B75" s="6">
        <v>346792</v>
      </c>
      <c r="C75" s="6">
        <v>311592</v>
      </c>
      <c r="D75" s="6">
        <v>85828.97</v>
      </c>
      <c r="E75" s="6">
        <v>225763.03</v>
      </c>
      <c r="F75" s="6">
        <v>225763.03</v>
      </c>
      <c r="G75" s="6">
        <v>225763.03</v>
      </c>
      <c r="H75" s="7">
        <v>0</v>
      </c>
      <c r="I75" s="16">
        <f t="shared" si="2"/>
        <v>0.72454693958766592</v>
      </c>
      <c r="J75" s="17">
        <f t="shared" si="3"/>
        <v>0.72454693958766592</v>
      </c>
    </row>
    <row r="76" spans="1:10" x14ac:dyDescent="0.25">
      <c r="A76" s="3" t="s">
        <v>79</v>
      </c>
      <c r="B76" s="6">
        <v>55760</v>
      </c>
      <c r="C76" s="6">
        <v>54249.279999999999</v>
      </c>
      <c r="D76" s="6">
        <v>11284.98</v>
      </c>
      <c r="E76" s="6">
        <v>42964.3</v>
      </c>
      <c r="F76" s="6">
        <v>42964.3</v>
      </c>
      <c r="G76" s="6">
        <v>38964.300000000003</v>
      </c>
      <c r="H76" s="7">
        <v>4000</v>
      </c>
      <c r="I76" s="16">
        <f t="shared" si="2"/>
        <v>0.79197917465448398</v>
      </c>
      <c r="J76" s="17">
        <f t="shared" si="3"/>
        <v>0.79197917465448398</v>
      </c>
    </row>
    <row r="77" spans="1:10" x14ac:dyDescent="0.25">
      <c r="A77" s="3" t="s">
        <v>80</v>
      </c>
      <c r="B77" s="6">
        <v>166600</v>
      </c>
      <c r="C77" s="6">
        <v>2752826.54</v>
      </c>
      <c r="D77" s="6">
        <v>1835396.44</v>
      </c>
      <c r="E77" s="6">
        <v>917430.1</v>
      </c>
      <c r="F77" s="6">
        <v>917430.1</v>
      </c>
      <c r="G77" s="6">
        <v>898538.38</v>
      </c>
      <c r="H77" s="7">
        <v>18891.72</v>
      </c>
      <c r="I77" s="16">
        <f t="shared" si="2"/>
        <v>0.33326840128473911</v>
      </c>
      <c r="J77" s="17">
        <f t="shared" si="3"/>
        <v>0.33326840128473911</v>
      </c>
    </row>
    <row r="78" spans="1:10" x14ac:dyDescent="0.25">
      <c r="A78" s="3" t="s">
        <v>81</v>
      </c>
      <c r="B78" s="6">
        <v>125000</v>
      </c>
      <c r="C78" s="6">
        <v>176158.25</v>
      </c>
      <c r="D78" s="6">
        <v>9737.73</v>
      </c>
      <c r="E78" s="6">
        <v>166420.51999999999</v>
      </c>
      <c r="F78" s="6">
        <v>166420.51999999999</v>
      </c>
      <c r="G78" s="6">
        <v>114143.95</v>
      </c>
      <c r="H78" s="7">
        <v>52276.57</v>
      </c>
      <c r="I78" s="16">
        <f t="shared" si="2"/>
        <v>0.94472169200136802</v>
      </c>
      <c r="J78" s="17">
        <f t="shared" si="3"/>
        <v>0.94472169200136802</v>
      </c>
    </row>
    <row r="79" spans="1:10" x14ac:dyDescent="0.25">
      <c r="A79" s="3" t="s">
        <v>82</v>
      </c>
      <c r="B79" s="6">
        <v>72200</v>
      </c>
      <c r="C79" s="6">
        <v>79200</v>
      </c>
      <c r="D79" s="6">
        <v>14884.52</v>
      </c>
      <c r="E79" s="6">
        <v>64315.48</v>
      </c>
      <c r="F79" s="6">
        <v>64315.48</v>
      </c>
      <c r="G79" s="6">
        <v>64315.48</v>
      </c>
      <c r="H79" s="7">
        <v>0</v>
      </c>
      <c r="I79" s="16">
        <f t="shared" si="2"/>
        <v>0.8120641414141414</v>
      </c>
      <c r="J79" s="17">
        <f t="shared" si="3"/>
        <v>0.8120641414141414</v>
      </c>
    </row>
    <row r="80" spans="1:10" x14ac:dyDescent="0.25">
      <c r="A80" s="3" t="s">
        <v>83</v>
      </c>
      <c r="B80" s="6">
        <v>6732</v>
      </c>
      <c r="C80" s="6">
        <v>6732</v>
      </c>
      <c r="D80" s="6">
        <v>5239.2299999999996</v>
      </c>
      <c r="E80" s="6">
        <v>1492.77</v>
      </c>
      <c r="F80" s="6">
        <v>1492.77</v>
      </c>
      <c r="G80" s="6">
        <v>1492.77</v>
      </c>
      <c r="H80" s="7">
        <v>0</v>
      </c>
      <c r="I80" s="16">
        <f t="shared" si="2"/>
        <v>0.22174242424242424</v>
      </c>
      <c r="J80" s="17">
        <f t="shared" si="3"/>
        <v>0.22174242424242424</v>
      </c>
    </row>
    <row r="81" spans="1:10" x14ac:dyDescent="0.25">
      <c r="A81" s="3" t="s">
        <v>84</v>
      </c>
      <c r="B81" s="6">
        <v>64940</v>
      </c>
      <c r="C81" s="6">
        <v>64940</v>
      </c>
      <c r="D81" s="6">
        <v>4191.92</v>
      </c>
      <c r="E81" s="6">
        <v>60748.08</v>
      </c>
      <c r="F81" s="6">
        <v>60748.08</v>
      </c>
      <c r="G81" s="6">
        <v>60748.08</v>
      </c>
      <c r="H81" s="7">
        <v>0</v>
      </c>
      <c r="I81" s="16">
        <f t="shared" si="2"/>
        <v>0.93544933785032336</v>
      </c>
      <c r="J81" s="17">
        <f t="shared" si="3"/>
        <v>0.93544933785032336</v>
      </c>
    </row>
    <row r="82" spans="1:10" x14ac:dyDescent="0.25">
      <c r="A82" s="3" t="s">
        <v>85</v>
      </c>
      <c r="B82" s="6">
        <v>77381761</v>
      </c>
      <c r="C82" s="6">
        <v>78148299</v>
      </c>
      <c r="D82" s="6">
        <v>143555.56</v>
      </c>
      <c r="E82" s="6">
        <v>78004743.439999998</v>
      </c>
      <c r="F82" s="6">
        <v>78004743.439999998</v>
      </c>
      <c r="G82" s="6">
        <v>77092361.519999996</v>
      </c>
      <c r="H82" s="7">
        <v>912381.92</v>
      </c>
      <c r="I82" s="16">
        <f t="shared" si="2"/>
        <v>0.99816303666443207</v>
      </c>
      <c r="J82" s="17">
        <f t="shared" si="3"/>
        <v>0.99816303666443207</v>
      </c>
    </row>
    <row r="83" spans="1:10" x14ac:dyDescent="0.25">
      <c r="A83" s="3" t="s">
        <v>86</v>
      </c>
      <c r="B83" s="6">
        <v>2340750</v>
      </c>
      <c r="C83" s="6">
        <v>2337631.79</v>
      </c>
      <c r="D83" s="6">
        <v>289368.69</v>
      </c>
      <c r="E83" s="6">
        <v>2048263.1</v>
      </c>
      <c r="F83" s="6">
        <v>2048263.1</v>
      </c>
      <c r="G83" s="6">
        <v>2048263.1</v>
      </c>
      <c r="H83" s="7">
        <v>0</v>
      </c>
      <c r="I83" s="16">
        <f t="shared" si="2"/>
        <v>0.87621288723148316</v>
      </c>
      <c r="J83" s="17">
        <f t="shared" si="3"/>
        <v>0.87621288723148316</v>
      </c>
    </row>
    <row r="84" spans="1:10" x14ac:dyDescent="0.25">
      <c r="A84" s="3" t="s">
        <v>87</v>
      </c>
      <c r="B84" s="6">
        <v>7742000</v>
      </c>
      <c r="C84" s="6">
        <v>9537191.1500000004</v>
      </c>
      <c r="D84" s="6">
        <v>2294700.02</v>
      </c>
      <c r="E84" s="6">
        <v>7242491.1299999999</v>
      </c>
      <c r="F84" s="6">
        <v>7242491.1299999999</v>
      </c>
      <c r="G84" s="6">
        <v>6346589.9699999997</v>
      </c>
      <c r="H84" s="7">
        <v>895901.16</v>
      </c>
      <c r="I84" s="16">
        <f t="shared" si="2"/>
        <v>0.75939456555822515</v>
      </c>
      <c r="J84" s="17">
        <f t="shared" si="3"/>
        <v>0.75939456555822515</v>
      </c>
    </row>
    <row r="85" spans="1:10" x14ac:dyDescent="0.25">
      <c r="A85" s="3" t="s">
        <v>88</v>
      </c>
      <c r="B85" s="6">
        <v>821400</v>
      </c>
      <c r="C85" s="6">
        <v>1880469.74</v>
      </c>
      <c r="D85" s="6">
        <v>1808876.45</v>
      </c>
      <c r="E85" s="6">
        <v>71593.289999999994</v>
      </c>
      <c r="F85" s="6">
        <v>71593.289999999994</v>
      </c>
      <c r="G85" s="6">
        <v>71593.289999999994</v>
      </c>
      <c r="H85" s="7">
        <v>0</v>
      </c>
      <c r="I85" s="16">
        <f t="shared" si="2"/>
        <v>3.8072024493199234E-2</v>
      </c>
      <c r="J85" s="17">
        <f t="shared" si="3"/>
        <v>3.8072024493199234E-2</v>
      </c>
    </row>
    <row r="86" spans="1:10" x14ac:dyDescent="0.25">
      <c r="A86" s="8" t="s">
        <v>89</v>
      </c>
      <c r="B86" s="9">
        <v>122112952</v>
      </c>
      <c r="C86" s="9">
        <v>160817832.44999999</v>
      </c>
      <c r="D86" s="9">
        <v>43125444.009999998</v>
      </c>
      <c r="E86" s="9">
        <v>117097735.17</v>
      </c>
      <c r="F86" s="9">
        <v>117097735.17</v>
      </c>
      <c r="G86" s="9">
        <v>113988213.20999999</v>
      </c>
      <c r="H86" s="10">
        <v>3109521.96</v>
      </c>
      <c r="I86" s="18">
        <f t="shared" si="2"/>
        <v>0.72813899668997817</v>
      </c>
      <c r="J86" s="18">
        <f t="shared" si="3"/>
        <v>0.72813899668997817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59ACDD-D7FB-4086-AC6B-5236D7B19DA2}"/>
</file>

<file path=customXml/itemProps2.xml><?xml version="1.0" encoding="utf-8"?>
<ds:datastoreItem xmlns:ds="http://schemas.openxmlformats.org/officeDocument/2006/customXml" ds:itemID="{AB8E79D9-ED7A-4DD3-A583-E7925546994A}"/>
</file>

<file path=customXml/itemProps3.xml><?xml version="1.0" encoding="utf-8"?>
<ds:datastoreItem xmlns:ds="http://schemas.openxmlformats.org/officeDocument/2006/customXml" ds:itemID="{F2F73D89-80D0-4F4E-BBF1-A051C8D84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UFG Gastos corrientes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2023-07-18T09:35:08Z</dcterms:created>
  <dcterms:modified xsi:type="dcterms:W3CDTF">2023-07-18T10:08:28Z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